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855" activeTab="0"/>
  </bookViews>
  <sheets>
    <sheet name="HYP" sheetId="1" r:id="rId1"/>
    <sheet name="Financier" sheetId="2" r:id="rId2"/>
  </sheets>
  <externalReferences>
    <externalReference r:id="rId5"/>
  </externalReferences>
  <definedNames>
    <definedName name="APropos_1">L10C6</definedName>
    <definedName name="BTypeFluxPrecedent">L28C3</definedName>
    <definedName name="_xlnm.Print_Titles" localSheetId="1">'Financier'!$A:$C</definedName>
    <definedName name="RectagleCacheListe">'[1]Menu Principal'!#REF!</definedName>
    <definedName name="Rectangle1">L16C13</definedName>
    <definedName name="var_A7">L4C2</definedName>
    <definedName name="var_E1_2">L6C3</definedName>
    <definedName name="_xlnm.Print_Area" localSheetId="0">'HYP'!$A$2:$L$16</definedName>
  </definedNames>
  <calcPr fullCalcOnLoad="1"/>
</workbook>
</file>

<file path=xl/sharedStrings.xml><?xml version="1.0" encoding="utf-8"?>
<sst xmlns="http://schemas.openxmlformats.org/spreadsheetml/2006/main" count="29" uniqueCount="29">
  <si>
    <t>TOTAL</t>
  </si>
  <si>
    <t>Paramètres</t>
  </si>
  <si>
    <t>Paramètres du projet</t>
  </si>
  <si>
    <t>Structure de capital</t>
  </si>
  <si>
    <t>Part</t>
  </si>
  <si>
    <t>Coût de long terme</t>
  </si>
  <si>
    <t>Taux des frais de garantie</t>
  </si>
  <si>
    <t>Dette</t>
  </si>
  <si>
    <t>Avoir propre</t>
  </si>
  <si>
    <t>Taux de taxe sur le capital</t>
  </si>
  <si>
    <t>Taux de taxe sur les services publics</t>
  </si>
  <si>
    <t>Taux pour frais d'emprunts à capitaliser</t>
  </si>
  <si>
    <t>Taux pour la charge d'intérêt (excluant frais de garantie)</t>
  </si>
  <si>
    <t>Amortissement linéaire</t>
  </si>
  <si>
    <t>Particuliers</t>
  </si>
  <si>
    <t>Hydro-Québec Distribution</t>
  </si>
  <si>
    <t>Charges</t>
  </si>
  <si>
    <t>Amortissement</t>
  </si>
  <si>
    <t>Radiation</t>
  </si>
  <si>
    <t>Taxe sur le capital</t>
  </si>
  <si>
    <t>Taxe sur les services publics</t>
  </si>
  <si>
    <t>Frais financiers</t>
  </si>
  <si>
    <t>Dépenses totales</t>
  </si>
  <si>
    <t>Bénéfice net</t>
  </si>
  <si>
    <t>Rémunération de l'avoir de l'actionnaire</t>
  </si>
  <si>
    <t>Revenus requis</t>
  </si>
  <si>
    <t>RÉSEAU DE DISTRIBUTION</t>
  </si>
  <si>
    <t>DU POSTE DE NEUBOIS AU</t>
  </si>
  <si>
    <t>TRAVAUX DE RACCORDEMENT</t>
  </si>
</sst>
</file>

<file path=xl/styles.xml><?xml version="1.0" encoding="utf-8"?>
<styleSheet xmlns="http://schemas.openxmlformats.org/spreadsheetml/2006/main">
  <numFmts count="6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%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#,##0\ &quot;$&quot;_-;#,##0\ &quot;$&quot;\-"/>
    <numFmt numFmtId="174" formatCode="#,##0\ &quot;$&quot;_-;[Red]#,##0\ &quot;$&quot;\-"/>
    <numFmt numFmtId="175" formatCode="#,##0.00\ &quot;$&quot;_-;#,##0.00\ &quot;$&quot;\-"/>
    <numFmt numFmtId="176" formatCode="#,##0.00\ &quot;$&quot;_-;[Red]#,##0.00\ &quot;$&quot;\-"/>
    <numFmt numFmtId="177" formatCode="_-* #,##0\ &quot;$&quot;_-;_-* #,##0\ &quot;$&quot;\-;_-* &quot;-&quot;\ &quot;$&quot;_-;_-@_-"/>
    <numFmt numFmtId="178" formatCode="_-* #,##0\ _$_-;_-* #,##0\ _$\-;_-* &quot;-&quot;\ _$_-;_-@_-"/>
    <numFmt numFmtId="179" formatCode="_-* #,##0.00\ &quot;$&quot;_-;_-* #,##0.00\ &quot;$&quot;\-;_-* &quot;-&quot;??\ &quot;$&quot;_-;_-@_-"/>
    <numFmt numFmtId="180" formatCode="_-* #,##0.00\ _$_-;_-* #,##0.00\ _$\-;_-* &quot;-&quot;??\ _$_-;_-@_-"/>
    <numFmt numFmtId="181" formatCode="&quot;J$&quot;#,##0;\-&quot;J$&quot;#,##0"/>
    <numFmt numFmtId="182" formatCode="&quot;J$&quot;#,##0;[Red]\-&quot;J$&quot;#,##0"/>
    <numFmt numFmtId="183" formatCode="&quot;J$&quot;#,##0.00;\-&quot;J$&quot;#,##0.00"/>
    <numFmt numFmtId="184" formatCode="&quot;J$&quot;#,##0.00;[Red]\-&quot;J$&quot;#,##0.00"/>
    <numFmt numFmtId="185" formatCode="_-&quot;J$&quot;* #,##0_-;\-&quot;J$&quot;* #,##0_-;_-&quot;J$&quot;* &quot;-&quot;_-;_-@_-"/>
    <numFmt numFmtId="186" formatCode="_-&quot;J$&quot;* #,##0.00_-;\-&quot;J$&quot;* #,##0.00_-;_-&quot;J$&quot;* &quot;-&quot;??_-;_-@_-"/>
    <numFmt numFmtId="187" formatCode="#,##0\ &quot;$&quot;;\-#,##0\ &quot;$&quot;"/>
    <numFmt numFmtId="188" formatCode="#,##0\ &quot;$&quot;;[Red]\-#,##0\ &quot;$&quot;"/>
    <numFmt numFmtId="189" formatCode="#,##0.00\ &quot;$&quot;;\-#,##0.00\ &quot;$&quot;"/>
    <numFmt numFmtId="190" formatCode="#,##0.00\ &quot;$&quot;;[Red]\-#,##0.00\ &quot;$&quot;"/>
    <numFmt numFmtId="191" formatCode="_-* #,##0\ &quot;$&quot;_-;\-* #,##0\ &quot;$&quot;_-;_-* &quot;-&quot;\ &quot;$&quot;_-;_-@_-"/>
    <numFmt numFmtId="192" formatCode="_-* #,##0\ _$_-;\-* #,##0\ _$_-;_-* &quot;-&quot;\ _$_-;_-@_-"/>
    <numFmt numFmtId="193" formatCode="_-* #,##0.00\ &quot;$&quot;_-;\-* #,##0.00\ &quot;$&quot;_-;_-* &quot;-&quot;??\ &quot;$&quot;_-;_-@_-"/>
    <numFmt numFmtId="194" formatCode="_-* #,##0.00\ _$_-;\-* #,##0.00\ _$_-;_-* &quot;-&quot;??\ _$_-;_-@_-"/>
    <numFmt numFmtId="195" formatCode="#\ ##0"/>
    <numFmt numFmtId="196" formatCode="0.0%"/>
    <numFmt numFmtId="197" formatCode="#,#00"/>
    <numFmt numFmtId="198" formatCode="0.000"/>
    <numFmt numFmtId="199" formatCode="&quot;Vrai&quot;;&quot;Vrai&quot;;&quot;Faux&quot;"/>
    <numFmt numFmtId="200" formatCode="&quot;Actif&quot;;&quot;Actif&quot;;&quot;Inactif&quot;"/>
    <numFmt numFmtId="201" formatCode="\1"/>
    <numFmt numFmtId="202" formatCode="#,000"/>
    <numFmt numFmtId="203" formatCode="#,###"/>
    <numFmt numFmtId="204" formatCode=";;"/>
    <numFmt numFmtId="205" formatCode="[$-C0C]dddd\ d\ mmmm\ yyyy"/>
    <numFmt numFmtId="206" formatCode="#,##0.0000"/>
    <numFmt numFmtId="207" formatCode="_ * #,##0_)\ _$_ ;_ * \(#,##0\)\ _$_ ;_ * &quot;-&quot;??_)\ _$_ ;_ @_ "/>
    <numFmt numFmtId="208" formatCode="_ * #,##0.0_)\ _$_ ;_ * \(#,##0.0\)\ _$_ ;_ * &quot;-&quot;??_)\ _$_ ;_ @_ "/>
    <numFmt numFmtId="209" formatCode="&quot;$&quot;#,##0.00"/>
    <numFmt numFmtId="210" formatCode="#,##0.#####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dd\-mmm\-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0"/>
    </font>
    <font>
      <b/>
      <sz val="10"/>
      <color indexed="56"/>
      <name val="Arial"/>
      <family val="0"/>
    </font>
    <font>
      <sz val="10"/>
      <color indexed="56"/>
      <name val="Arial"/>
      <family val="0"/>
    </font>
    <font>
      <b/>
      <sz val="12"/>
      <color indexed="56"/>
      <name val="Arial"/>
      <family val="0"/>
    </font>
    <font>
      <b/>
      <sz val="10"/>
      <name val="Arial"/>
      <family val="2"/>
    </font>
    <font>
      <b/>
      <sz val="9"/>
      <color indexed="56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/>
    </xf>
    <xf numFmtId="0" fontId="6" fillId="4" borderId="2" xfId="0" applyFont="1" applyFill="1" applyBorder="1" applyAlignment="1">
      <alignment horizontal="right" vertical="center" indent="1"/>
    </xf>
    <xf numFmtId="0" fontId="6" fillId="4" borderId="2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indent="1"/>
    </xf>
    <xf numFmtId="215" fontId="0" fillId="2" borderId="3" xfId="0" applyNumberFormat="1" applyFont="1" applyFill="1" applyBorder="1" applyAlignment="1" applyProtection="1">
      <alignment/>
      <protection/>
    </xf>
    <xf numFmtId="196" fontId="0" fillId="2" borderId="3" xfId="0" applyNumberFormat="1" applyFill="1" applyBorder="1" applyAlignment="1" applyProtection="1">
      <alignment/>
      <protection/>
    </xf>
    <xf numFmtId="10" fontId="0" fillId="2" borderId="3" xfId="0" applyNumberFormat="1" applyFill="1" applyBorder="1" applyAlignment="1" applyProtection="1">
      <alignment/>
      <protection/>
    </xf>
    <xf numFmtId="10" fontId="0" fillId="2" borderId="3" xfId="0" applyNumberFormat="1" applyFill="1" applyBorder="1" applyAlignment="1" applyProtection="1">
      <alignment horizontal="right" vertical="center"/>
      <protection/>
    </xf>
    <xf numFmtId="164" fontId="0" fillId="2" borderId="3" xfId="0" applyNumberFormat="1" applyFill="1" applyBorder="1" applyAlignment="1" applyProtection="1">
      <alignment horizontal="right" vertical="center"/>
      <protection/>
    </xf>
    <xf numFmtId="164" fontId="0" fillId="2" borderId="3" xfId="0" applyNumberFormat="1" applyFill="1" applyBorder="1" applyAlignment="1" applyProtection="1">
      <alignment/>
      <protection/>
    </xf>
    <xf numFmtId="0" fontId="6" fillId="4" borderId="2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/>
      <protection/>
    </xf>
    <xf numFmtId="0" fontId="8" fillId="5" borderId="1" xfId="0" applyFont="1" applyFill="1" applyBorder="1" applyAlignment="1">
      <alignment horizontal="left" vertical="center" indent="1"/>
    </xf>
    <xf numFmtId="0" fontId="0" fillId="5" borderId="1" xfId="0" applyFill="1" applyBorder="1" applyAlignment="1">
      <alignment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9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10" fillId="2" borderId="0" xfId="0" applyFont="1" applyFill="1" applyBorder="1" applyAlignment="1" applyProtection="1">
      <alignment horizontal="left" indent="2"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10" fillId="2" borderId="13" xfId="0" applyFont="1" applyFill="1" applyBorder="1" applyAlignment="1">
      <alignment horizontal="left" indent="2"/>
    </xf>
    <xf numFmtId="0" fontId="11" fillId="2" borderId="13" xfId="0" applyFont="1" applyFill="1" applyBorder="1" applyAlignment="1">
      <alignment/>
    </xf>
    <xf numFmtId="0" fontId="10" fillId="2" borderId="14" xfId="0" applyFont="1" applyFill="1" applyBorder="1" applyAlignment="1">
      <alignment horizontal="left" indent="1"/>
    </xf>
    <xf numFmtId="0" fontId="11" fillId="2" borderId="14" xfId="0" applyFont="1" applyFill="1" applyBorder="1" applyAlignment="1">
      <alignment/>
    </xf>
    <xf numFmtId="0" fontId="11" fillId="2" borderId="0" xfId="0" applyFont="1" applyFill="1" applyAlignment="1">
      <alignment/>
    </xf>
    <xf numFmtId="0" fontId="10" fillId="4" borderId="15" xfId="0" applyFont="1" applyFill="1" applyBorder="1" applyAlignment="1" applyProtection="1">
      <alignment horizontal="left" vertical="center" indent="1"/>
      <protection locked="0"/>
    </xf>
    <xf numFmtId="0" fontId="11" fillId="4" borderId="15" xfId="0" applyFont="1" applyFill="1" applyBorder="1" applyAlignment="1" applyProtection="1">
      <alignment horizontal="right"/>
      <protection locked="0"/>
    </xf>
    <xf numFmtId="0" fontId="11" fillId="4" borderId="15" xfId="0" applyFont="1" applyFill="1" applyBorder="1" applyAlignment="1" applyProtection="1">
      <alignment/>
      <protection locked="0"/>
    </xf>
    <xf numFmtId="3" fontId="10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 applyProtection="1">
      <alignment/>
      <protection locked="0"/>
    </xf>
    <xf numFmtId="3" fontId="10" fillId="2" borderId="13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10" fillId="4" borderId="15" xfId="0" applyNumberFormat="1" applyFont="1" applyFill="1" applyBorder="1" applyAlignment="1">
      <alignment horizontal="right" vertical="center"/>
    </xf>
    <xf numFmtId="3" fontId="11" fillId="4" borderId="15" xfId="0" applyNumberFormat="1" applyFont="1" applyFill="1" applyBorder="1" applyAlignment="1" applyProtection="1">
      <alignment horizontal="right" vertical="center"/>
      <protection locked="0"/>
    </xf>
    <xf numFmtId="3" fontId="10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 applyProtection="1">
      <alignment horizontal="right" vertical="center"/>
      <protection locked="0"/>
    </xf>
    <xf numFmtId="3" fontId="12" fillId="3" borderId="4" xfId="0" applyNumberFormat="1" applyFont="1" applyFill="1" applyBorder="1" applyAlignment="1">
      <alignment horizontal="right" vertical="center"/>
    </xf>
    <xf numFmtId="3" fontId="12" fillId="3" borderId="4" xfId="0" applyNumberFormat="1" applyFont="1" applyFill="1" applyBorder="1" applyAlignment="1" applyProtection="1">
      <alignment horizontal="right" vertical="center"/>
      <protection locked="0"/>
    </xf>
    <xf numFmtId="0" fontId="12" fillId="3" borderId="1" xfId="0" applyFont="1" applyFill="1" applyBorder="1" applyAlignment="1" applyProtection="1">
      <alignment horizontal="right" vertical="center"/>
      <protection locked="0"/>
    </xf>
    <xf numFmtId="0" fontId="10" fillId="2" borderId="16" xfId="0" applyFont="1" applyFill="1" applyBorder="1" applyAlignment="1" applyProtection="1">
      <alignment horizontal="left" vertical="center" indent="1"/>
      <protection locked="0"/>
    </xf>
    <xf numFmtId="0" fontId="11" fillId="0" borderId="16" xfId="0" applyFont="1" applyBorder="1" applyAlignment="1">
      <alignment horizontal="lef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3399"/>
      <rgbColor rgb="00DDDDDD"/>
      <rgbColor rgb="00EAEAEA"/>
      <rgbColor rgb="00B2B2B2"/>
      <rgbColor rgb="00800080"/>
      <rgbColor rgb="00800000"/>
      <rgbColor rgb="00008080"/>
      <rgbColor rgb="009FB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CODATA\MAPHQ\Maphq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"/>
      <sheetName val="Etape1"/>
      <sheetName val="Etape2"/>
      <sheetName val="Etape3"/>
      <sheetName val="Etape4"/>
      <sheetName val="Etape5"/>
      <sheetName val="Etape6"/>
      <sheetName val="Modele"/>
      <sheetName val="Parametres"/>
      <sheetName val="ParamCalculsFixes"/>
      <sheetName val="Format_Feuille"/>
      <sheetName val="Sensibilite"/>
      <sheetName val="Proc_Auto_Open"/>
      <sheetName val="Proc_SupBoutFichierProjet"/>
      <sheetName val="Proc_Auto_Close"/>
      <sheetName val="Proc_Menu"/>
      <sheetName val="DetectionModification"/>
      <sheetName val="Proc_NouveauProjet"/>
      <sheetName val="Proc_OuvrirProjet"/>
      <sheetName val="Proc_CopierProjet"/>
      <sheetName val="Proc_EnregistrementProjet"/>
      <sheetName val="Proc_ProjetModification"/>
      <sheetName val="Proc_Parametres"/>
      <sheetName val="Procedures_TB"/>
      <sheetName val="Proc_Navigation_Etape"/>
      <sheetName val="Proc_DetruireScenario"/>
      <sheetName val="Proc_NouveauScenario"/>
      <sheetName val="Proc_OuvrirScenario"/>
      <sheetName val="Proc_VisualisationScenario"/>
      <sheetName val="Proc_ModificationNom"/>
      <sheetName val="Procedures_Etapes"/>
      <sheetName val="Procedures_Etape1"/>
      <sheetName val="Procedures_Etape2"/>
      <sheetName val="Procedures_Etape3"/>
      <sheetName val="Procedures_Etape4"/>
      <sheetName val="Procedures_Etape5"/>
      <sheetName val="Procedures_Etape6"/>
      <sheetName val="Proc_BoutonAnnuler"/>
      <sheetName val="CALCULS"/>
      <sheetName val="Calcul_H"/>
      <sheetName val="Calcul_I"/>
      <sheetName val="Calcul_G"/>
      <sheetName val="Procedures_Rapport1"/>
      <sheetName val="Procedures_Rapport2"/>
      <sheetName val="Procedures_Rapport3"/>
      <sheetName val="Procedures_Rapport4"/>
      <sheetName val="Procedures_Rapport5"/>
      <sheetName val="Procedures_Rapport6"/>
      <sheetName val="Procedures_Rapport7"/>
      <sheetName val="Procedures_Rapport8"/>
      <sheetName val="Procedures_Rapport9"/>
      <sheetName val="Procedures_Rapports"/>
      <sheetName val="Procedures_Retour"/>
      <sheetName val="DialogListeSingleInbox"/>
      <sheetName val="DialogListeMulti"/>
      <sheetName val="DialogListeSingle"/>
      <sheetName val="DialogRapports"/>
      <sheetName val="DialogNomScenario"/>
      <sheetName val="DialogMotDePasse"/>
      <sheetName val="APropos_1"/>
      <sheetName val="APropos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90" zoomScaleNormal="9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11.421875" defaultRowHeight="12.75" customHeight="1"/>
  <cols>
    <col min="1" max="1" width="27.00390625" style="1" customWidth="1"/>
    <col min="2" max="2" width="8.28125" style="1" customWidth="1"/>
    <col min="3" max="3" width="13.7109375" style="1" customWidth="1"/>
    <col min="4" max="4" width="11.57421875" style="1" customWidth="1"/>
    <col min="5" max="5" width="3.8515625" style="1" customWidth="1"/>
    <col min="6" max="11" width="11.7109375" style="1" customWidth="1"/>
    <col min="12" max="12" width="0.9921875" style="1" customWidth="1"/>
    <col min="13" max="16384" width="11.57421875" style="1" customWidth="1"/>
  </cols>
  <sheetData>
    <row r="2" spans="1:12" ht="19.5" customHeight="1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6" ht="15" customHeight="1">
      <c r="A4" s="4" t="s">
        <v>1</v>
      </c>
      <c r="B4" s="5"/>
      <c r="C4" s="5"/>
      <c r="D4" s="6" t="s">
        <v>14</v>
      </c>
      <c r="F4" s="16" t="s">
        <v>15</v>
      </c>
    </row>
    <row r="5" spans="1:4" ht="12.75" customHeight="1">
      <c r="A5" s="8"/>
      <c r="D5" s="9"/>
    </row>
    <row r="6" spans="1:12" ht="15" customHeight="1">
      <c r="A6" s="8" t="s">
        <v>13</v>
      </c>
      <c r="D6" s="10"/>
      <c r="F6" s="4" t="s">
        <v>3</v>
      </c>
      <c r="G6" s="5"/>
      <c r="H6" s="5"/>
      <c r="I6" s="7" t="s">
        <v>4</v>
      </c>
      <c r="J6" s="5"/>
      <c r="K6" s="7" t="s">
        <v>5</v>
      </c>
      <c r="L6" s="5"/>
    </row>
    <row r="7" spans="1:11" ht="12.75" customHeight="1">
      <c r="A7" s="8" t="s">
        <v>6</v>
      </c>
      <c r="D7" s="11">
        <v>0.005</v>
      </c>
      <c r="F7" s="8" t="s">
        <v>7</v>
      </c>
      <c r="I7" s="12">
        <v>0.65</v>
      </c>
      <c r="K7" s="13">
        <v>0.0487</v>
      </c>
    </row>
    <row r="8" spans="1:11" ht="12.75" customHeight="1">
      <c r="A8" s="8"/>
      <c r="D8" s="14"/>
      <c r="F8" s="8" t="s">
        <v>8</v>
      </c>
      <c r="I8" s="12">
        <v>0.35</v>
      </c>
      <c r="K8" s="13">
        <v>0.07849</v>
      </c>
    </row>
    <row r="10" spans="1:12" ht="15" customHeight="1">
      <c r="A10" s="7"/>
      <c r="B10" s="7"/>
      <c r="C10" s="7"/>
      <c r="D10" s="7"/>
      <c r="E10" s="7"/>
      <c r="F10" s="15">
        <v>2010</v>
      </c>
      <c r="G10" s="15">
        <v>2011</v>
      </c>
      <c r="H10" s="15">
        <v>2012</v>
      </c>
      <c r="I10" s="15">
        <v>2013</v>
      </c>
      <c r="J10" s="15">
        <v>2014</v>
      </c>
      <c r="K10" s="15">
        <v>2015</v>
      </c>
      <c r="L10" s="7"/>
    </row>
    <row r="11" spans="1:11" ht="12.75" customHeight="1">
      <c r="A11" s="8" t="s">
        <v>9</v>
      </c>
      <c r="F11" s="14">
        <v>0.0012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2.75" customHeight="1">
      <c r="A12" s="8" t="s">
        <v>10</v>
      </c>
      <c r="F12" s="14">
        <v>0.0055</v>
      </c>
      <c r="G12" s="14">
        <v>0.0055</v>
      </c>
      <c r="H12" s="14">
        <v>0.0055</v>
      </c>
      <c r="I12" s="14">
        <v>0.0055</v>
      </c>
      <c r="J12" s="14">
        <v>0.0055</v>
      </c>
      <c r="K12" s="14">
        <v>0.0055</v>
      </c>
    </row>
    <row r="13" spans="1:11" ht="12.75" customHeight="1">
      <c r="A13" s="8" t="s">
        <v>11</v>
      </c>
      <c r="F13" s="14">
        <v>0.05913</v>
      </c>
      <c r="G13" s="14">
        <f>F13</f>
        <v>0.05913</v>
      </c>
      <c r="H13" s="14">
        <f>G13</f>
        <v>0.05913</v>
      </c>
      <c r="I13" s="14">
        <f>H13</f>
        <v>0.05913</v>
      </c>
      <c r="J13" s="14">
        <f>I13</f>
        <v>0.05913</v>
      </c>
      <c r="K13" s="14">
        <f>J13</f>
        <v>0.05913</v>
      </c>
    </row>
    <row r="14" spans="1:11" ht="12.75" customHeight="1">
      <c r="A14" s="8" t="s">
        <v>12</v>
      </c>
      <c r="F14" s="14">
        <v>0.0437</v>
      </c>
      <c r="G14" s="14">
        <v>0.0437</v>
      </c>
      <c r="H14" s="14">
        <v>0.0437</v>
      </c>
      <c r="I14" s="14">
        <v>0.0437</v>
      </c>
      <c r="J14" s="14">
        <v>0.0437</v>
      </c>
      <c r="K14" s="14">
        <v>0.0437</v>
      </c>
    </row>
  </sheetData>
  <printOptions horizontalCentered="1"/>
  <pageMargins left="0.3937007874015748" right="0.3937007874015748" top="1.3779527559055118" bottom="0.7874015748031497" header="0.5905511811023623" footer="0.5905511811023623"/>
  <pageSetup horizontalDpi="600" verticalDpi="600" orientation="landscape" scale="75" r:id="rId2"/>
  <headerFooter alignWithMargins="0">
    <oddHeader>&amp;L&amp;G</oddHeader>
    <oddFooter>&amp;L&amp;"Arial,Gras italique"&amp;12Original : 2010-08-XX
&amp;R&amp;"Arial,Gras italique"&amp;12HQTD-3, Document 1, Annexe 2
Page 1 de 3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9"/>
  <sheetViews>
    <sheetView workbookViewId="0" topLeftCell="A1">
      <selection activeCell="A4" sqref="A4"/>
    </sheetView>
  </sheetViews>
  <sheetFormatPr defaultColWidth="11.421875" defaultRowHeight="12.75"/>
  <cols>
    <col min="1" max="2" width="10.7109375" style="0" customWidth="1"/>
    <col min="4" max="4" width="7.28125" style="0" customWidth="1"/>
    <col min="5" max="34" width="5.7109375" style="0" customWidth="1"/>
  </cols>
  <sheetData>
    <row r="2" spans="1:3" s="1" customFormat="1" ht="16.5" customHeight="1">
      <c r="A2" s="20" t="s">
        <v>28</v>
      </c>
      <c r="B2" s="21"/>
      <c r="C2" s="22"/>
    </row>
    <row r="3" spans="1:3" s="1" customFormat="1" ht="16.5" customHeight="1">
      <c r="A3" s="23" t="s">
        <v>27</v>
      </c>
      <c r="B3" s="24"/>
      <c r="C3" s="25"/>
    </row>
    <row r="4" spans="1:34" s="1" customFormat="1" ht="19.5" customHeight="1">
      <c r="A4" s="26" t="s">
        <v>26</v>
      </c>
      <c r="B4" s="27"/>
      <c r="C4" s="28"/>
      <c r="D4" s="54" t="s">
        <v>0</v>
      </c>
      <c r="E4" s="54">
        <v>2010</v>
      </c>
      <c r="F4" s="54">
        <v>2011</v>
      </c>
      <c r="G4" s="54">
        <v>2012</v>
      </c>
      <c r="H4" s="54">
        <v>2013</v>
      </c>
      <c r="I4" s="54">
        <v>2014</v>
      </c>
      <c r="J4" s="54">
        <v>2015</v>
      </c>
      <c r="K4" s="54">
        <v>2016</v>
      </c>
      <c r="L4" s="54">
        <v>2017</v>
      </c>
      <c r="M4" s="54">
        <v>2018</v>
      </c>
      <c r="N4" s="54">
        <v>2019</v>
      </c>
      <c r="O4" s="54">
        <v>2020</v>
      </c>
      <c r="P4" s="54">
        <v>2021</v>
      </c>
      <c r="Q4" s="54">
        <v>2022</v>
      </c>
      <c r="R4" s="54">
        <v>2023</v>
      </c>
      <c r="S4" s="54">
        <v>2024</v>
      </c>
      <c r="T4" s="54">
        <v>2025</v>
      </c>
      <c r="U4" s="54">
        <v>2026</v>
      </c>
      <c r="V4" s="54">
        <v>2027</v>
      </c>
      <c r="W4" s="54">
        <v>2028</v>
      </c>
      <c r="X4" s="54">
        <v>2029</v>
      </c>
      <c r="Y4" s="54">
        <v>2030</v>
      </c>
      <c r="Z4" s="54">
        <v>2031</v>
      </c>
      <c r="AA4" s="54">
        <v>2032</v>
      </c>
      <c r="AB4" s="54">
        <v>2033</v>
      </c>
      <c r="AC4" s="54">
        <v>2034</v>
      </c>
      <c r="AD4" s="54">
        <v>2035</v>
      </c>
      <c r="AE4" s="54">
        <v>2036</v>
      </c>
      <c r="AF4" s="54">
        <v>2037</v>
      </c>
      <c r="AG4" s="54">
        <v>2038</v>
      </c>
      <c r="AH4" s="54">
        <v>2039</v>
      </c>
    </row>
    <row r="5" s="1" customFormat="1" ht="18.75" customHeight="1"/>
    <row r="6" s="1" customFormat="1" ht="12.75" customHeight="1"/>
    <row r="7" spans="1:34" s="1" customFormat="1" ht="18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="1" customFormat="1" ht="12.75" customHeight="1">
      <c r="A8" s="29"/>
    </row>
    <row r="9" spans="1:34" s="1" customFormat="1" ht="15.75" customHeight="1">
      <c r="A9" s="30" t="s">
        <v>16</v>
      </c>
      <c r="B9" s="31"/>
      <c r="C9" s="32"/>
      <c r="D9" s="41">
        <f aca="true" t="shared" si="0" ref="D9:D14">SUM(E9:AH9)</f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</row>
    <row r="10" spans="1:34" s="1" customFormat="1" ht="15.75" customHeight="1">
      <c r="A10" s="30" t="s">
        <v>17</v>
      </c>
      <c r="B10" s="31"/>
      <c r="C10" s="32"/>
      <c r="D10" s="41">
        <f t="shared" si="0"/>
        <v>13139.426995213278</v>
      </c>
      <c r="E10" s="42">
        <v>0</v>
      </c>
      <c r="F10" s="42">
        <v>0</v>
      </c>
      <c r="G10" s="42">
        <v>40.429006139117774</v>
      </c>
      <c r="H10" s="42">
        <v>485.1480736694131</v>
      </c>
      <c r="I10" s="42">
        <v>485.1480736694131</v>
      </c>
      <c r="J10" s="42">
        <v>485.1480736694131</v>
      </c>
      <c r="K10" s="42">
        <v>485.1480736694131</v>
      </c>
      <c r="L10" s="42">
        <v>485.1480736694131</v>
      </c>
      <c r="M10" s="42">
        <v>485.1480736694131</v>
      </c>
      <c r="N10" s="42">
        <v>485.1480736694131</v>
      </c>
      <c r="O10" s="42">
        <v>485.1480736694131</v>
      </c>
      <c r="P10" s="42">
        <v>485.1480736694131</v>
      </c>
      <c r="Q10" s="42">
        <v>485.1480736694131</v>
      </c>
      <c r="R10" s="42">
        <v>485.1480736694131</v>
      </c>
      <c r="S10" s="42">
        <v>485.1480736694131</v>
      </c>
      <c r="T10" s="42">
        <v>485.1480736694131</v>
      </c>
      <c r="U10" s="42">
        <v>485.1480736694131</v>
      </c>
      <c r="V10" s="42">
        <v>485.1480736694131</v>
      </c>
      <c r="W10" s="42">
        <v>485.1480736694131</v>
      </c>
      <c r="X10" s="42">
        <v>485.1480736694131</v>
      </c>
      <c r="Y10" s="42">
        <v>485.1480736694131</v>
      </c>
      <c r="Z10" s="42">
        <v>485.1480736694131</v>
      </c>
      <c r="AA10" s="42">
        <v>485.1480736694131</v>
      </c>
      <c r="AB10" s="42">
        <v>485.1480736694131</v>
      </c>
      <c r="AC10" s="42">
        <v>485.1480736694131</v>
      </c>
      <c r="AD10" s="42">
        <v>485.1480736694131</v>
      </c>
      <c r="AE10" s="42">
        <v>485.1480736694131</v>
      </c>
      <c r="AF10" s="42">
        <v>485.1480736694131</v>
      </c>
      <c r="AG10" s="42">
        <v>485.1480736694131</v>
      </c>
      <c r="AH10" s="42">
        <v>485.1480736694131</v>
      </c>
    </row>
    <row r="11" spans="1:34" s="1" customFormat="1" ht="15.75" customHeight="1">
      <c r="A11" s="30" t="s">
        <v>18</v>
      </c>
      <c r="B11" s="31"/>
      <c r="C11" s="32"/>
      <c r="D11" s="41">
        <f t="shared" si="0"/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</row>
    <row r="12" spans="1:34" s="1" customFormat="1" ht="15.75" customHeight="1">
      <c r="A12" s="30" t="s">
        <v>19</v>
      </c>
      <c r="B12" s="31"/>
      <c r="C12" s="32"/>
      <c r="D12" s="41">
        <f t="shared" si="0"/>
        <v>5.092631659799999</v>
      </c>
      <c r="E12" s="42">
        <v>5.092631659799999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</row>
    <row r="13" spans="1:34" s="1" customFormat="1" ht="15.75" customHeight="1">
      <c r="A13" s="30" t="s">
        <v>20</v>
      </c>
      <c r="B13" s="31"/>
      <c r="C13" s="32"/>
      <c r="D13" s="41">
        <f t="shared" si="0"/>
        <v>1332.5323202322877</v>
      </c>
      <c r="E13" s="42">
        <v>0</v>
      </c>
      <c r="F13" s="42">
        <v>0</v>
      </c>
      <c r="G13" s="42">
        <v>0</v>
      </c>
      <c r="H13" s="42">
        <v>84.04113616485516</v>
      </c>
      <c r="I13" s="42">
        <v>81.3728217596734</v>
      </c>
      <c r="J13" s="42">
        <v>78.70450735449161</v>
      </c>
      <c r="K13" s="42">
        <v>76.03619294930984</v>
      </c>
      <c r="L13" s="42">
        <v>73.36787854412808</v>
      </c>
      <c r="M13" s="42">
        <v>70.6995641389463</v>
      </c>
      <c r="N13" s="42">
        <v>68.03124973376453</v>
      </c>
      <c r="O13" s="42">
        <v>65.36293532858276</v>
      </c>
      <c r="P13" s="42">
        <v>62.69462092340099</v>
      </c>
      <c r="Q13" s="42">
        <v>60.026306518219215</v>
      </c>
      <c r="R13" s="42">
        <v>57.35799211303744</v>
      </c>
      <c r="S13" s="42">
        <v>54.68967770785567</v>
      </c>
      <c r="T13" s="42">
        <v>52.02136330267389</v>
      </c>
      <c r="U13" s="42">
        <v>49.35304889749213</v>
      </c>
      <c r="V13" s="42">
        <v>46.68473449231036</v>
      </c>
      <c r="W13" s="42">
        <v>44.01642008712859</v>
      </c>
      <c r="X13" s="42">
        <v>41.34810568194681</v>
      </c>
      <c r="Y13" s="42">
        <v>38.679791276765044</v>
      </c>
      <c r="Z13" s="42">
        <v>36.01147687158327</v>
      </c>
      <c r="AA13" s="42">
        <v>33.34316246640151</v>
      </c>
      <c r="AB13" s="42">
        <v>30.674848061219734</v>
      </c>
      <c r="AC13" s="42">
        <v>28.00653365603796</v>
      </c>
      <c r="AD13" s="42">
        <v>25.33821925085619</v>
      </c>
      <c r="AE13" s="42">
        <v>22.66990484567442</v>
      </c>
      <c r="AF13" s="42">
        <v>20.00159044049265</v>
      </c>
      <c r="AG13" s="42">
        <v>17.333276035310874</v>
      </c>
      <c r="AH13" s="42">
        <v>14.664961630129103</v>
      </c>
    </row>
    <row r="14" spans="1:34" s="1" customFormat="1" ht="15.75" customHeight="1">
      <c r="A14" s="33" t="s">
        <v>21</v>
      </c>
      <c r="B14" s="34"/>
      <c r="C14" s="34"/>
      <c r="D14" s="43">
        <f t="shared" si="0"/>
        <v>7518.981708687697</v>
      </c>
      <c r="E14" s="44">
        <v>0</v>
      </c>
      <c r="F14" s="44">
        <v>0</v>
      </c>
      <c r="G14" s="44">
        <v>35.69102818151085</v>
      </c>
      <c r="H14" s="44">
        <v>476.8046236288903</v>
      </c>
      <c r="I14" s="44">
        <v>461.447261356885</v>
      </c>
      <c r="J14" s="44">
        <v>446.0898990848797</v>
      </c>
      <c r="K14" s="44">
        <v>430.73253681287446</v>
      </c>
      <c r="L14" s="44">
        <v>415.3751745408691</v>
      </c>
      <c r="M14" s="44">
        <v>400.01781226886385</v>
      </c>
      <c r="N14" s="44">
        <v>384.6604499968586</v>
      </c>
      <c r="O14" s="44">
        <v>369.3030877248533</v>
      </c>
      <c r="P14" s="44">
        <v>353.9457254528481</v>
      </c>
      <c r="Q14" s="44">
        <v>338.5883631808428</v>
      </c>
      <c r="R14" s="44">
        <v>323.23100090883753</v>
      </c>
      <c r="S14" s="44">
        <v>307.8736386368322</v>
      </c>
      <c r="T14" s="44">
        <v>292.516276364827</v>
      </c>
      <c r="U14" s="44">
        <v>277.15891409282165</v>
      </c>
      <c r="V14" s="44">
        <v>261.8015518208164</v>
      </c>
      <c r="W14" s="44">
        <v>246.44418954881115</v>
      </c>
      <c r="X14" s="44">
        <v>231.08682727680588</v>
      </c>
      <c r="Y14" s="44">
        <v>215.72946500480066</v>
      </c>
      <c r="Z14" s="44">
        <v>200.37210273279535</v>
      </c>
      <c r="AA14" s="44">
        <v>185.0147404607901</v>
      </c>
      <c r="AB14" s="44">
        <v>169.65737818878483</v>
      </c>
      <c r="AC14" s="44">
        <v>154.30001591677956</v>
      </c>
      <c r="AD14" s="44">
        <v>138.94265364477428</v>
      </c>
      <c r="AE14" s="44">
        <v>123.585291372769</v>
      </c>
      <c r="AF14" s="44">
        <v>108.22792910076375</v>
      </c>
      <c r="AG14" s="44">
        <v>92.87056682875846</v>
      </c>
      <c r="AH14" s="44">
        <v>77.51320455675317</v>
      </c>
    </row>
    <row r="15" spans="1:34" s="1" customFormat="1" ht="15.75" customHeight="1" thickBot="1">
      <c r="A15" s="35" t="s">
        <v>22</v>
      </c>
      <c r="B15" s="36"/>
      <c r="C15" s="36"/>
      <c r="D15" s="45">
        <v>21996.033655793064</v>
      </c>
      <c r="E15" s="46">
        <v>5.092631659799999</v>
      </c>
      <c r="F15" s="46">
        <v>0</v>
      </c>
      <c r="G15" s="46">
        <v>76.12003432062863</v>
      </c>
      <c r="H15" s="46">
        <v>1045.9938334631586</v>
      </c>
      <c r="I15" s="46">
        <v>1027.9681567859716</v>
      </c>
      <c r="J15" s="46">
        <v>1009.9424801087844</v>
      </c>
      <c r="K15" s="46">
        <v>991.9168034315974</v>
      </c>
      <c r="L15" s="46">
        <v>973.8911267544104</v>
      </c>
      <c r="M15" s="46">
        <v>955.8654500772234</v>
      </c>
      <c r="N15" s="46">
        <v>937.8397734000363</v>
      </c>
      <c r="O15" s="46">
        <v>919.8140967228492</v>
      </c>
      <c r="P15" s="46">
        <v>901.7884200456622</v>
      </c>
      <c r="Q15" s="46">
        <v>883.7627433684751</v>
      </c>
      <c r="R15" s="46">
        <v>865.7370666912882</v>
      </c>
      <c r="S15" s="46">
        <v>847.711390014101</v>
      </c>
      <c r="T15" s="46">
        <v>829.685713336914</v>
      </c>
      <c r="U15" s="46">
        <v>811.6600366597269</v>
      </c>
      <c r="V15" s="46">
        <v>793.6343599825399</v>
      </c>
      <c r="W15" s="46">
        <v>775.6086833053529</v>
      </c>
      <c r="X15" s="46">
        <v>757.5830066281659</v>
      </c>
      <c r="Y15" s="46">
        <v>739.5573299509788</v>
      </c>
      <c r="Z15" s="46">
        <v>721.5316532737918</v>
      </c>
      <c r="AA15" s="46">
        <v>703.5059765966048</v>
      </c>
      <c r="AB15" s="46">
        <v>685.4802999194176</v>
      </c>
      <c r="AC15" s="46">
        <v>667.4546232422306</v>
      </c>
      <c r="AD15" s="46">
        <v>649.4289465650436</v>
      </c>
      <c r="AE15" s="46">
        <v>631.4032698878565</v>
      </c>
      <c r="AF15" s="46">
        <v>613.3775932106695</v>
      </c>
      <c r="AG15" s="46">
        <v>595.3519165334825</v>
      </c>
      <c r="AH15" s="46">
        <v>577.3262398562954</v>
      </c>
    </row>
    <row r="16" spans="1:34" s="1" customFormat="1" ht="12.75" customHeight="1">
      <c r="A16" s="37"/>
      <c r="B16" s="37"/>
      <c r="C16" s="37"/>
      <c r="D16" s="4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s="1" customFormat="1" ht="18.75" customHeight="1" thickBot="1">
      <c r="A17" s="38" t="s">
        <v>23</v>
      </c>
      <c r="B17" s="39"/>
      <c r="C17" s="40"/>
      <c r="D17" s="48">
        <f>SUM(E17:AH17)</f>
        <v>-21996.033655793057</v>
      </c>
      <c r="E17" s="49">
        <v>-5.092631659799999</v>
      </c>
      <c r="F17" s="49">
        <v>0</v>
      </c>
      <c r="G17" s="49">
        <v>-76.12003432062863</v>
      </c>
      <c r="H17" s="49">
        <v>-1045.9938334631586</v>
      </c>
      <c r="I17" s="49">
        <v>-1027.9681567859716</v>
      </c>
      <c r="J17" s="49">
        <v>-1009.9424801087844</v>
      </c>
      <c r="K17" s="49">
        <v>-991.9168034315974</v>
      </c>
      <c r="L17" s="49">
        <v>-973.8911267544103</v>
      </c>
      <c r="M17" s="49">
        <v>-955.8654500772234</v>
      </c>
      <c r="N17" s="49">
        <v>-937.8397734000363</v>
      </c>
      <c r="O17" s="49">
        <v>-919.8140967228492</v>
      </c>
      <c r="P17" s="49">
        <v>-901.7884200456622</v>
      </c>
      <c r="Q17" s="49">
        <v>-883.7627433684752</v>
      </c>
      <c r="R17" s="49">
        <v>-865.7370666912882</v>
      </c>
      <c r="S17" s="49">
        <v>-847.711390014101</v>
      </c>
      <c r="T17" s="49">
        <v>-829.685713336914</v>
      </c>
      <c r="U17" s="49">
        <v>-811.6600366597269</v>
      </c>
      <c r="V17" s="49">
        <v>-793.6343599825399</v>
      </c>
      <c r="W17" s="49">
        <v>-775.6086833053529</v>
      </c>
      <c r="X17" s="49">
        <v>-757.5830066281659</v>
      </c>
      <c r="Y17" s="49">
        <v>-739.5573299509788</v>
      </c>
      <c r="Z17" s="49">
        <v>-721.5316532737918</v>
      </c>
      <c r="AA17" s="49">
        <v>-703.5059765966048</v>
      </c>
      <c r="AB17" s="49">
        <v>-685.4802999194177</v>
      </c>
      <c r="AC17" s="49">
        <v>-667.4546232422307</v>
      </c>
      <c r="AD17" s="49">
        <v>-649.4289465650436</v>
      </c>
      <c r="AE17" s="49">
        <v>-631.4032698878566</v>
      </c>
      <c r="AF17" s="49">
        <v>-613.3775932106695</v>
      </c>
      <c r="AG17" s="49">
        <v>-595.3519165334824</v>
      </c>
      <c r="AH17" s="49">
        <v>-577.3262398562954</v>
      </c>
    </row>
    <row r="18" spans="1:34" s="1" customFormat="1" ht="32.25" customHeight="1">
      <c r="A18" s="55" t="s">
        <v>24</v>
      </c>
      <c r="B18" s="56"/>
      <c r="C18" s="56"/>
      <c r="D18" s="50">
        <f>SUM(E18:AH18)</f>
        <v>6510.350179972015</v>
      </c>
      <c r="E18" s="51">
        <v>0</v>
      </c>
      <c r="F18" s="51">
        <v>0</v>
      </c>
      <c r="G18" s="51">
        <v>34.518080643843525</v>
      </c>
      <c r="H18" s="51">
        <v>413.10632228397145</v>
      </c>
      <c r="I18" s="51">
        <v>399.7785769781622</v>
      </c>
      <c r="J18" s="51">
        <v>386.4508316723529</v>
      </c>
      <c r="K18" s="51">
        <v>373.12308636654365</v>
      </c>
      <c r="L18" s="51">
        <v>359.7953410607343</v>
      </c>
      <c r="M18" s="51">
        <v>346.46759575492507</v>
      </c>
      <c r="N18" s="51">
        <v>333.1398504491157</v>
      </c>
      <c r="O18" s="51">
        <v>319.8121051433065</v>
      </c>
      <c r="P18" s="51">
        <v>306.4843598374972</v>
      </c>
      <c r="Q18" s="51">
        <v>293.1566145316879</v>
      </c>
      <c r="R18" s="51">
        <v>279.82886922587863</v>
      </c>
      <c r="S18" s="51">
        <v>266.50112392006935</v>
      </c>
      <c r="T18" s="51">
        <v>253.1733786142601</v>
      </c>
      <c r="U18" s="51">
        <v>239.84563330845077</v>
      </c>
      <c r="V18" s="51">
        <v>226.5178880026415</v>
      </c>
      <c r="W18" s="51">
        <v>213.19014269683225</v>
      </c>
      <c r="X18" s="51">
        <v>199.86239739102297</v>
      </c>
      <c r="Y18" s="51">
        <v>186.5346520852137</v>
      </c>
      <c r="Z18" s="51">
        <v>173.20690677940442</v>
      </c>
      <c r="AA18" s="51">
        <v>159.87916147359516</v>
      </c>
      <c r="AB18" s="51">
        <v>146.55141616778587</v>
      </c>
      <c r="AC18" s="51">
        <v>133.22367086197661</v>
      </c>
      <c r="AD18" s="51">
        <v>119.8959255561673</v>
      </c>
      <c r="AE18" s="51">
        <v>106.56818025035804</v>
      </c>
      <c r="AF18" s="51">
        <v>93.24043494454878</v>
      </c>
      <c r="AG18" s="51">
        <v>79.91268963873948</v>
      </c>
      <c r="AH18" s="51">
        <v>66.58494433293019</v>
      </c>
    </row>
    <row r="19" spans="1:34" s="1" customFormat="1" ht="18.75" customHeight="1">
      <c r="A19" s="19" t="s">
        <v>25</v>
      </c>
      <c r="B19" s="19"/>
      <c r="C19" s="19"/>
      <c r="D19" s="52">
        <f>SUM(E19:AH19)</f>
        <v>28506.38383576507</v>
      </c>
      <c r="E19" s="53">
        <v>5.092631659799999</v>
      </c>
      <c r="F19" s="53">
        <v>0</v>
      </c>
      <c r="G19" s="53">
        <v>110.63811496447215</v>
      </c>
      <c r="H19" s="53">
        <v>1459.10015574713</v>
      </c>
      <c r="I19" s="53">
        <v>1427.7467337641338</v>
      </c>
      <c r="J19" s="53">
        <v>1396.3933117811373</v>
      </c>
      <c r="K19" s="53">
        <v>1365.039889798141</v>
      </c>
      <c r="L19" s="53">
        <v>1333.6864678151446</v>
      </c>
      <c r="M19" s="53">
        <v>1302.3330458321484</v>
      </c>
      <c r="N19" s="53">
        <v>1270.979623849152</v>
      </c>
      <c r="O19" s="53">
        <v>1239.6262018661557</v>
      </c>
      <c r="P19" s="53">
        <v>1208.2727798831593</v>
      </c>
      <c r="Q19" s="53">
        <v>1176.919357900163</v>
      </c>
      <c r="R19" s="53">
        <v>1145.5659359171668</v>
      </c>
      <c r="S19" s="53">
        <v>1114.2125139341704</v>
      </c>
      <c r="T19" s="53">
        <v>1082.8590919511742</v>
      </c>
      <c r="U19" s="53">
        <v>1051.5056699681777</v>
      </c>
      <c r="V19" s="53">
        <v>1020.1522479851814</v>
      </c>
      <c r="W19" s="53">
        <v>988.7988260021851</v>
      </c>
      <c r="X19" s="53">
        <v>957.4454040191888</v>
      </c>
      <c r="Y19" s="53">
        <v>926.0919820361925</v>
      </c>
      <c r="Z19" s="53">
        <v>894.7385600531962</v>
      </c>
      <c r="AA19" s="53">
        <v>863.3851380701999</v>
      </c>
      <c r="AB19" s="53">
        <v>832.0317160872036</v>
      </c>
      <c r="AC19" s="53">
        <v>800.6782941042073</v>
      </c>
      <c r="AD19" s="53">
        <v>769.3248721212109</v>
      </c>
      <c r="AE19" s="53">
        <v>737.9714501382147</v>
      </c>
      <c r="AF19" s="53">
        <v>706.6180281552183</v>
      </c>
      <c r="AG19" s="53">
        <v>675.2646061722219</v>
      </c>
      <c r="AH19" s="53">
        <v>643.9111841892255</v>
      </c>
    </row>
    <row r="20" s="1" customFormat="1" ht="12.75" customHeight="1"/>
  </sheetData>
  <mergeCells count="1">
    <mergeCell ref="A18:C18"/>
  </mergeCells>
  <printOptions/>
  <pageMargins left="0.7874015748031497" right="0.7874015748031497" top="1.3779527559055118" bottom="0.7874015748031497" header="0.5905511811023623" footer="0.5905511811023623"/>
  <pageSetup fitToWidth="2" fitToHeight="1" horizontalDpi="600" verticalDpi="600" orientation="landscape" paperSize="5" r:id="rId2"/>
  <headerFooter alignWithMargins="0">
    <oddHeader>&amp;L&amp;G</oddHeader>
    <oddFooter>&amp;L&amp;"Arial,Gras italique"&amp;12Original : 2010-08-XX
&amp;R&amp;"Arial,Gras italique"&amp;12HQTD-3, Document 1, Annexe 2
Page 2 de 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R-3743-2010-B-0009-DEMANDE-ANNEXE-2010_09_22.XLS</dc:title>
  <dc:subject>Impact revenus requis Distributeur</dc:subject>
  <dc:creator>bg1157</dc:creator>
  <cp:keywords/>
  <dc:description/>
  <cp:lastModifiedBy>Hamel</cp:lastModifiedBy>
  <cp:lastPrinted>2010-07-21T15:29:12Z</cp:lastPrinted>
  <dcterms:created xsi:type="dcterms:W3CDTF">2010-07-14T13:43:04Z</dcterms:created>
  <dcterms:modified xsi:type="dcterms:W3CDTF">2010-09-14T19:02:46Z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Impact revenus requis Distributeur</vt:lpwstr>
  </property>
  <property fmtid="{D5CDD505-2E9C-101B-9397-08002B2CF9AE}" pid="5" name="Inscrit au plumit">
    <vt:lpwstr>1</vt:lpwstr>
  </property>
  <property fmtid="{D5CDD505-2E9C-101B-9397-08002B2CF9AE}" pid="6" name="Provenan">
    <vt:lpwstr>1</vt:lpwstr>
  </property>
  <property fmtid="{D5CDD505-2E9C-101B-9397-08002B2CF9AE}" pid="7" name="Confidenti">
    <vt:lpwstr>3</vt:lpwstr>
  </property>
  <property fmtid="{D5CDD505-2E9C-101B-9397-08002B2CF9AE}" pid="8" name="Clie">
    <vt:lpwstr>48</vt:lpwstr>
  </property>
  <property fmtid="{D5CDD505-2E9C-101B-9397-08002B2CF9AE}" pid="9" name="Cote de piè">
    <vt:lpwstr>B-0009</vt:lpwstr>
  </property>
  <property fmtid="{D5CDD505-2E9C-101B-9397-08002B2CF9AE}" pid="10" name="Sous-catégor">
    <vt:lpwstr>20</vt:lpwstr>
  </property>
  <property fmtid="{D5CDD505-2E9C-101B-9397-08002B2CF9AE}" pid="11" name="Document déposé p">
    <vt:lpwstr>Hydro-Québec TransÉnergie:Perrons</vt:lpwstr>
  </property>
  <property fmtid="{D5CDD505-2E9C-101B-9397-08002B2CF9AE}" pid="12" name="Diffusable sur le W">
    <vt:lpwstr>1</vt:lpwstr>
  </property>
  <property fmtid="{D5CDD505-2E9C-101B-9397-08002B2CF9AE}" pid="13" name="Accès restrei">
    <vt:lpwstr>1</vt:lpwstr>
  </property>
  <property fmtid="{D5CDD505-2E9C-101B-9397-08002B2CF9AE}" pid="14" name="Copie papier reç">
    <vt:lpwstr>0</vt:lpwstr>
  </property>
  <property fmtid="{D5CDD505-2E9C-101B-9397-08002B2CF9AE}" pid="15" name="Proj">
    <vt:lpwstr>947</vt:lpwstr>
  </property>
  <property fmtid="{D5CDD505-2E9C-101B-9397-08002B2CF9AE}" pid="16" name="Catégorie de docume">
    <vt:lpwstr>16</vt:lpwstr>
  </property>
  <property fmtid="{D5CDD505-2E9C-101B-9397-08002B2CF9AE}" pid="17" name="Cote clie">
    <vt:lpwstr>HQTD-3 Document 1, Annexe 2</vt:lpwstr>
  </property>
  <property fmtid="{D5CDD505-2E9C-101B-9397-08002B2CF9AE}" pid="18" name="Date du dép">
    <vt:lpwstr>2010-09-22T09:39:00Z</vt:lpwstr>
  </property>
  <property fmtid="{D5CDD505-2E9C-101B-9397-08002B2CF9AE}" pid="19" name="Nom du docume">
    <vt:lpwstr/>
  </property>
  <property fmtid="{D5CDD505-2E9C-101B-9397-08002B2CF9AE}" pid="20" name="Statut de docume">
    <vt:lpwstr>Approuvé</vt:lpwstr>
  </property>
  <property fmtid="{D5CDD505-2E9C-101B-9397-08002B2CF9AE}" pid="21" name="Ancien nom du docume">
    <vt:lpwstr>HQTD-03-01 Annexe 2 Impact revenus requis.xls</vt:lpwstr>
  </property>
  <property fmtid="{D5CDD505-2E9C-101B-9397-08002B2CF9AE}" pid="22" name="Numéro plumit">
    <vt:lpwstr>9.00000000000000</vt:lpwstr>
  </property>
  <property fmtid="{D5CDD505-2E9C-101B-9397-08002B2CF9AE}" pid="23" name="Date d'approbati">
    <vt:lpwstr>2010-09-22T10:24:00Z</vt:lpwstr>
  </property>
  <property fmtid="{D5CDD505-2E9C-101B-9397-08002B2CF9AE}" pid="24" name="ContentType">
    <vt:lpwstr>0x0100A507F22588E82B479CFE7FA97628C00B01004AB72550941188429E7DBFB6BBF27935</vt:lpwstr>
  </property>
  <property fmtid="{D5CDD505-2E9C-101B-9397-08002B2CF9AE}" pid="25" name="Demande">
    <vt:lpwstr/>
  </property>
  <property fmtid="{D5CDD505-2E9C-101B-9397-08002B2CF9AE}" pid="26" name="Date de réception copie papi">
    <vt:lpwstr>2010-09-22T00:00:00Z</vt:lpwstr>
  </property>
  <property fmtid="{D5CDD505-2E9C-101B-9397-08002B2CF9AE}" pid="27" name="ContentTy">
    <vt:lpwstr>Document de projet</vt:lpwstr>
  </property>
  <property fmtid="{D5CDD505-2E9C-101B-9397-08002B2CF9AE}" pid="28" name="Nombre de phase au proj">
    <vt:lpwstr>1.00000000000000</vt:lpwstr>
  </property>
  <property fmtid="{D5CDD505-2E9C-101B-9397-08002B2CF9AE}" pid="29" name="Numéroplumit">
    <vt:lpwstr>0009</vt:lpwstr>
  </property>
  <property fmtid="{D5CDD505-2E9C-101B-9397-08002B2CF9AE}" pid="30" name="Accèsrestrei">
    <vt:lpwstr>1</vt:lpwstr>
  </property>
  <property fmtid="{D5CDD505-2E9C-101B-9397-08002B2CF9AE}" pid="31" name="display_urn:schemas-microsoft-com:office:office#Edit">
    <vt:lpwstr>Neo</vt:lpwstr>
  </property>
  <property fmtid="{D5CDD505-2E9C-101B-9397-08002B2CF9AE}" pid="32" name="Cotedepiè">
    <vt:lpwstr>B-0009</vt:lpwstr>
  </property>
  <property fmtid="{D5CDD505-2E9C-101B-9397-08002B2CF9AE}" pid="33" name="Anciennomdudocume">
    <vt:lpwstr>HQTD-03-01 Annexe 2 Impact revenus requis.xls</vt:lpwstr>
  </property>
  <property fmtid="{D5CDD505-2E9C-101B-9397-08002B2CF9AE}" pid="34" name="Copiepapierreç">
    <vt:lpwstr>0</vt:lpwstr>
  </property>
  <property fmtid="{D5CDD505-2E9C-101B-9397-08002B2CF9AE}" pid="35" name="NonenvoiAler">
    <vt:lpwstr>0</vt:lpwstr>
  </property>
  <property fmtid="{D5CDD505-2E9C-101B-9397-08002B2CF9AE}" pid="36" name="Nombredephaseauproj">
    <vt:lpwstr>1.00000000000000</vt:lpwstr>
  </property>
  <property fmtid="{D5CDD505-2E9C-101B-9397-08002B2CF9AE}" pid="37" name="DiffusablesurleW">
    <vt:lpwstr>1</vt:lpwstr>
  </property>
  <property fmtid="{D5CDD505-2E9C-101B-9397-08002B2CF9AE}" pid="38" name="Deposa">
    <vt:lpwstr>84</vt:lpwstr>
  </property>
  <property fmtid="{D5CDD505-2E9C-101B-9397-08002B2CF9AE}" pid="39" name="Cotedeposa">
    <vt:lpwstr>HQTD-3 Document 1, Annexe 2</vt:lpwstr>
  </property>
  <property fmtid="{D5CDD505-2E9C-101B-9397-08002B2CF9AE}" pid="40" name="Inscritauplumit">
    <vt:lpwstr>1</vt:lpwstr>
  </property>
  <property fmtid="{D5CDD505-2E9C-101B-9397-08002B2CF9AE}" pid="41" name="Datederéceptioncopiepapi">
    <vt:lpwstr>2010-09-22T00:00:00Z</vt:lpwstr>
  </property>
  <property fmtid="{D5CDD505-2E9C-101B-9397-08002B2CF9AE}" pid="42" name="Catégoriededocume">
    <vt:lpwstr>3</vt:lpwstr>
  </property>
  <property fmtid="{D5CDD505-2E9C-101B-9397-08002B2CF9AE}" pid="43" name="_dlc_Doc">
    <vt:lpwstr>W2HFWTQUJJY6-997106445-15</vt:lpwstr>
  </property>
  <property fmtid="{D5CDD505-2E9C-101B-9397-08002B2CF9AE}" pid="44" name="_dlc_DocIdU">
    <vt:lpwstr>http://s10mtlweb:8081/947/_layouts/15/DocIdRedir.aspx?ID=W2HFWTQUJJY6-997106445-15, W2HFWTQUJJY6-997106445-15</vt:lpwstr>
  </property>
  <property fmtid="{D5CDD505-2E9C-101B-9397-08002B2CF9AE}" pid="45" name="_dlc_DocIdItemGu">
    <vt:lpwstr>dae2eb52-d2f0-4186-9ae3-b9015e7db1b2</vt:lpwstr>
  </property>
  <property fmtid="{D5CDD505-2E9C-101B-9397-08002B2CF9AE}" pid="46" name="Cote de pié">
    <vt:lpwstr>B-0009</vt:lpwstr>
  </property>
  <property fmtid="{D5CDD505-2E9C-101B-9397-08002B2CF9AE}" pid="47" name="Ne pas envoyer d'aler">
    <vt:lpwstr>0</vt:lpwstr>
  </property>
  <property fmtid="{D5CDD505-2E9C-101B-9397-08002B2CF9AE}" pid="48" name="display_urn:schemas-microsoft-com:office:office#Auth">
    <vt:lpwstr>Neo</vt:lpwstr>
  </property>
  <property fmtid="{D5CDD505-2E9C-101B-9397-08002B2CF9AE}" pid="49" name="Cote de déposa">
    <vt:lpwstr>HQTD-3 Document 1, Annexe 2</vt:lpwstr>
  </property>
  <property fmtid="{D5CDD505-2E9C-101B-9397-08002B2CF9AE}" pid="50" name="Déposa">
    <vt:lpwstr>82</vt:lpwstr>
  </property>
</Properties>
</file>