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50" windowWidth="24915" windowHeight="11565"/>
  </bookViews>
  <sheets>
    <sheet name="GI-41 doc 1.5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localSheetId="0" hidden="1">'[1]2001(5+7)'!#REF!</definedName>
    <definedName name="_Fill" hidden="1">'[1]2001(5+7)'!#REF!</definedName>
    <definedName name="_lct1">[2]INPUTS!$E$81</definedName>
    <definedName name="_lct2">[2]INPUTS!$F$81</definedName>
    <definedName name="_lct3">[2]INPUTS!$G$81</definedName>
    <definedName name="_pct1">[2]INPUTS!$E$80</definedName>
    <definedName name="_pct2">[2]INPUTS!$F$80</definedName>
    <definedName name="_pct3">[2]INPUTS!$G$80</definedName>
    <definedName name="_Regression_Int" localSheetId="0" hidden="1">1</definedName>
    <definedName name="_tf97">'[2]BALANCE SHEET'!#REF!</definedName>
    <definedName name="ACwvu.acc97E." localSheetId="0" hidden="1">'GI-41 doc 1.5'!$B$365:$R$371</definedName>
    <definedName name="ACwvu.acc98B." localSheetId="0" hidden="1">'GI-41 doc 1.5'!#REF!</definedName>
    <definedName name="ACwvu.acc99b." localSheetId="0" hidden="1">'GI-41 doc 1.5'!#REF!</definedName>
    <definedName name="ACwvu.addcap96e." localSheetId="0" hidden="1">'GI-41 doc 1.5'!$B$1:$R$351</definedName>
    <definedName name="ACwvu.capadd97." localSheetId="0" hidden="1">'GI-41 doc 1.5'!#REF!</definedName>
    <definedName name="amelior" localSheetId="0" hidden="1">{"Year 2 Page 1",#N/A,FALSE,"Bu9457AVE";"Year 2 Balance",#N/A,FALSE,"Bu9457AVE"}</definedName>
    <definedName name="amelior" hidden="1">{"Year 2 Page 1",#N/A,FALSE,"Bu9457AVE";"Year 2 Balance",#N/A,FALSE,"Bu9457AVE"}</definedName>
    <definedName name="amort1" localSheetId="0">'GI-41 doc 1.5'!$B$1:$R$364</definedName>
    <definedName name="amort1">#REF!</definedName>
    <definedName name="AMORT2" localSheetId="0">'GI-41 doc 1.5'!#REF!</definedName>
    <definedName name="AMORT2">#REF!</definedName>
    <definedName name="bu95rev" localSheetId="0" hidden="1">{"Year 2 Page 1",#N/A,FALSE,"Bu9457AVE";"Year 2 Balance",#N/A,FALSE,"Bu9457AVE"}</definedName>
    <definedName name="bu95rev" hidden="1">{"Year 2 Page 1",#N/A,FALSE,"Bu9457AVE";"Year 2 Balance",#N/A,FALSE,"Bu9457AVE"}</definedName>
    <definedName name="DEGREE">#REF!</definedName>
    <definedName name="delay">[3]Input_Gen!$D$10</definedName>
    <definedName name="equity">[2]INPUTS!$D$69</definedName>
    <definedName name="_xlnm.Print_Titles" localSheetId="0">'GI-41 doc 1.5'!$3:$11</definedName>
    <definedName name="inctax1">[2]INPUTS!$D$82</definedName>
    <definedName name="inctax2">[2]INPUTS!$D$83</definedName>
    <definedName name="inctax3">[2]INPUTS!$D$84</definedName>
    <definedName name="inctax4">[2]INPUTS!$D$85</definedName>
    <definedName name="inctax5">[2]INPUTS!$D$86</definedName>
    <definedName name="inctax6">[2]INPUTS!$D$87</definedName>
    <definedName name="lct">[2]INPUTS!$D$81</definedName>
    <definedName name="lse">[3]Input_Gen!$D$12</definedName>
    <definedName name="lump?">[3]Lease!$C$64</definedName>
    <definedName name="name">[3]Input_Gen!$D$4</definedName>
    <definedName name="pct">[2]INPUTS!$D$80</definedName>
    <definedName name="Print_Area_MI" localSheetId="0">'GI-41 doc 1.5'!#REF!</definedName>
    <definedName name="PRINT_TITLES_MI" localSheetId="0">[4]Unit_Rates!#REF!</definedName>
    <definedName name="PRINT_TITLES_MI">[4]Unit_Rates!#REF!</definedName>
    <definedName name="Swvu.acc97E." localSheetId="0" hidden="1">'GI-41 doc 1.5'!$B$365:$R$371</definedName>
    <definedName name="Swvu.acc98B." localSheetId="0" hidden="1">'GI-41 doc 1.5'!#REF!</definedName>
    <definedName name="Swvu.acc99b." localSheetId="0" hidden="1">'GI-41 doc 1.5'!#REF!</definedName>
    <definedName name="Swvu.addcap96e." localSheetId="0" hidden="1">'GI-41 doc 1.5'!$B$1:$R$351</definedName>
    <definedName name="Swvu.capadd97." localSheetId="0" hidden="1">'GI-41 doc 1.5'!#REF!</definedName>
    <definedName name="taxrt">#REF!</definedName>
    <definedName name="units">[3]Input_Gen!$D$6</definedName>
    <definedName name="utility">[2]INPUTS!$D$74</definedName>
    <definedName name="wvu.acc97E." localSheetId="0" hidden="1">{TRUE,TRUE,1,1,479.25,261,FALSE,TRUE,TRUE,TRUE,0,1,#N/A,477,#N/A,6.92857142857143,16.7647058823529,1,FALSE,FALSE,1,TRUE,1,FALSE,100,"Swvu.acc97E.","ACwvu.acc97E.",1,FALSE,FALSE,0,0.21,0.5,0.52,2,"","&amp;L&amp;""MS Sans Serif,Regular""Bud98\&amp;F\&amp;A&amp;R&amp;""MS Sans Serif,Regular""&amp;D",FALSE,FALSE,FALSE,FALSE,1,70,#N/A,#N/A,"=R483C1:R621C17",FALSE,#N/A,#N/A,FALSE,FALSE,FALSE,1,65532,65532,FALSE,FALSE,TRUE,TRUE,TRUE}</definedName>
    <definedName name="wvu.acc98B." localSheetId="0" hidden="1">{TRUE,TRUE,-1.25,-15.5,484.5,253.5,FALSE,TRUE,TRUE,TRUE,0,19,#N/A,477,#N/A,5.84415584415584,16.1764705882353,1,FALSE,FALSE,3,TRUE,1,FALSE,100,"Swvu.acc98B.","ACwvu.acc98B.",1,FALSE,FALSE,0,0.21,0.5,0.52,2,"","&amp;L&amp;""MS Sans Serif,Regular""Bud98\&amp;F\&amp;A&amp;R&amp;""MS Sans Serif,Regular""&amp;D",FALSE,FALSE,FALSE,FALSE,1,70,#N/A,#N/A,"=R483C19:R610C35",FALSE,#N/A,#N/A,FALSE,FALSE,FALSE,1,65532,65532,FALSE,FALSE,TRUE,TRUE,TRUE}</definedName>
    <definedName name="wvu.acc99b." localSheetId="0" hidden="1">{TRUE,TRUE,-1.25,-15.5,484.5,253.5,FALSE,TRUE,TRUE,TRUE,0,19,#N/A,483,#N/A,5.84415584415584,16.1764705882353,1,FALSE,FALSE,3,TRUE,1,FALSE,100,"Swvu.acc99b.","ACwvu.acc99b.",1,FALSE,FALSE,0,0.21,0.5,0.52,2,"","&amp;L&amp;""MS Sans Serif,Regular""s:\budadmin\Bud98\&amp;F\&amp;A&amp;R&amp;""MS Sans Serif,Regular""&amp;D",FALSE,FALSE,FALSE,FALSE,1,70,#N/A,#N/A,"=R483C19:R619C35",FALSE,#N/A,#N/A,FALSE,FALSE,FALSE,1,65532,65532,FALSE,FALSE,TRUE,TRUE,TRUE}</definedName>
    <definedName name="wvu.addcap96e." localSheetId="0" hidden="1">{TRUE,TRUE,1,1,479.25,261,FALSE,TRUE,TRUE,TRUE,0,1,#N/A,1,#N/A,5.81481481481481,16.5882352941176,1,FALSE,FALSE,1,TRUE,1,FALSE,100,"Swvu.addcap96e.","ACwvu.addcap96e.",1,FALSE,FALSE,0,0,0.5,0.5,2,"&amp;L&amp;""MS Sans Serif,Regular""&amp;8 1995\&amp;F\&amp;A&amp;R&amp;""MS Sans Serif,Regular""&amp;8&amp;D","&amp;R
",TRUE,FALSE,FALSE,FALSE,1,70,#N/A,#N/A,"=R1C1:R474C17",FALSE,#N/A,#N/A,FALSE,FALSE,FALSE,1,65532,65532,FALSE,FALSE,TRUE,TRUE,TRUE}</definedName>
    <definedName name="wvu.capadd97." localSheetId="0" hidden="1">{TRUE,TRUE,1,1,479.25,261,FALSE,TRUE,TRUE,TRUE,0,20,#N/A,1,#N/A,8.01428571428571,16.5882352941176,1,FALSE,FALSE,1,TRUE,1,FALSE,100,"Swvu.capadd97.","ACwvu.capadd97.",1,FALSE,FALSE,0,0,0.5,0.5,2,"&amp;L&amp;""MS Sans Serif,Regular""&amp;8 capital\&amp;F\&amp;A&amp;R&amp;""MS Sans Serif,Regular""&amp;8&amp;D","&amp;R
",TRUE,FALSE,FALSE,FALSE,1,70,#N/A,#N/A,"=R1C19:R474C35",FALSE,#N/A,#N/A,FALSE,FALSE,FALSE,1,65532,65532,FALSE,FALSE,TRUE,TRUE,TRUE}</definedName>
    <definedName name="Z_0F59E1A1_797D_11D2_A37A_0006291345B5_.wvu.PrintArea" localSheetId="0" hidden="1">'GI-41 doc 1.5'!#REF!</definedName>
    <definedName name="Z_0F59E1A2_797D_11D2_A37A_0006291345B5_.wvu.PrintArea" localSheetId="0" hidden="1">'GI-41 doc 1.5'!#REF!</definedName>
    <definedName name="Z_0F59E1A3_797D_11D2_A37A_0006291345B5_.wvu.PrintArea" localSheetId="0" hidden="1">'GI-41 doc 1.5'!#REF!</definedName>
    <definedName name="Z_0F59E1A4_797D_11D2_A37A_0006291345B5_.wvu.PrintArea" localSheetId="0" hidden="1">'GI-41 doc 1.5'!$B$1:$R$351</definedName>
    <definedName name="Z_0F59E1A5_797D_11D2_A37A_0006291345B5_.wvu.PrintArea" localSheetId="0" hidden="1">'GI-41 doc 1.5'!#REF!</definedName>
    <definedName name="Z_20041AA2_022A_11D3_A38C_0006291345B5_.wvu.PrintArea" localSheetId="0" hidden="1">'GI-41 doc 1.5'!$B$1:$R$364</definedName>
    <definedName name="Z_602575D0_5EAA_11D2_A37B_0006291345B5_.wvu.PrintArea" localSheetId="0" hidden="1">'GI-41 doc 1.5'!#REF!</definedName>
    <definedName name="Z_602575D1_5EAA_11D2_A37B_0006291345B5_.wvu.PrintArea" localSheetId="0" hidden="1">'GI-41 doc 1.5'!#REF!</definedName>
    <definedName name="Z_602575D2_5EAA_11D2_A37B_0006291345B5_.wvu.PrintArea" localSheetId="0" hidden="1">'GI-41 doc 1.5'!#REF!</definedName>
    <definedName name="Z_602575D3_5EAA_11D2_A37B_0006291345B5_.wvu.PrintArea" localSheetId="0" hidden="1">'GI-41 doc 1.5'!$B$1:$R$351</definedName>
    <definedName name="Z_602575D4_5EAA_11D2_A37B_0006291345B5_.wvu.PrintArea" localSheetId="0" hidden="1">'GI-41 doc 1.5'!#REF!</definedName>
    <definedName name="Z_6CCF8AF1_0247_11D3_A38C_0006291345B5_.wvu.PrintArea" localSheetId="0" hidden="1">'GI-41 doc 1.5'!#REF!</definedName>
    <definedName name="Z_97DFD3A1_1299_11D3_A38F_0006291345B5_.wvu.PrintArea" localSheetId="0" hidden="1">'GI-41 doc 1.5'!#REF!</definedName>
    <definedName name="Z_D1623C01_7D51_11D2_A37B_0006291345B5_.wvu.PrintArea" localSheetId="0" hidden="1">'GI-41 doc 1.5'!#REF!</definedName>
    <definedName name="Z_D758A124_7B2B_11D2_A37B_0006291345B5_.wvu.PrintArea" localSheetId="0" hidden="1">'GI-41 doc 1.5'!#REF!</definedName>
    <definedName name="Z_D758A125_7B2B_11D2_A37B_0006291345B5_.wvu.PrintArea" localSheetId="0" hidden="1">'GI-41 doc 1.5'!$B$1:$R$351</definedName>
    <definedName name="_xlnm.Print_Area" localSheetId="0">'GI-41 doc 1.5'!$A$2:$R$370</definedName>
  </definedNames>
  <calcPr calcId="145621" iterate="1" iterateCount="150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l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l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l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5" i="1" s="1"/>
  <c r="A356" i="1" s="1"/>
  <c r="A357" i="1" s="1"/>
  <c r="A358" i="1" s="1"/>
  <c r="A359" i="1" s="1"/>
  <c r="A360" i="1" s="1"/>
</calcChain>
</file>

<file path=xl/comments1.xml><?xml version="1.0" encoding="utf-8"?>
<comments xmlns="http://schemas.openxmlformats.org/spreadsheetml/2006/main">
  <authors>
    <author>gravel</author>
    <author>lapraded</author>
    <author>Lucie Bigelow</author>
  </authors>
  <commentList>
    <comment ref="D18" authorId="0">
      <text>
        <r>
          <rPr>
            <b/>
            <sz val="8"/>
            <color indexed="81"/>
            <rFont val="Tahoma"/>
            <family val="2"/>
          </rPr>
          <t>gravel:</t>
        </r>
        <r>
          <rPr>
            <sz val="8"/>
            <color indexed="81"/>
            <rFont val="Tahoma"/>
            <family val="2"/>
          </rPr>
          <t xml:space="preserve">
Tenir compte du cout des retraits 105.03
</t>
        </r>
      </text>
    </comment>
    <comment ref="G156" authorId="0">
      <text>
        <r>
          <rPr>
            <b/>
            <sz val="8"/>
            <color indexed="81"/>
            <rFont val="Tahoma"/>
            <family val="2"/>
          </rPr>
          <t>gravel:</t>
        </r>
        <r>
          <rPr>
            <sz val="8"/>
            <color indexed="81"/>
            <rFont val="Tahoma"/>
            <family val="2"/>
          </rPr>
          <t xml:space="preserve">
J'ai pris le montant directement du Fixed Asset Register pour calculer l'amortissement.
</t>
        </r>
      </text>
    </comment>
    <comment ref="D206" authorId="0">
      <text>
        <r>
          <rPr>
            <b/>
            <sz val="8"/>
            <color indexed="81"/>
            <rFont val="Tahoma"/>
            <family val="2"/>
          </rPr>
          <t>gravel:</t>
        </r>
        <r>
          <rPr>
            <sz val="8"/>
            <color indexed="81"/>
            <rFont val="Tahoma"/>
            <family val="2"/>
          </rPr>
          <t xml:space="preserve">
487-03 &amp; 17
et inclus $86068 de rentals non-capitalises en dec. 2008</t>
        </r>
      </text>
    </comment>
    <comment ref="G217" authorId="1">
      <text>
        <r>
          <rPr>
            <b/>
            <sz val="8"/>
            <color indexed="81"/>
            <rFont val="Tahoma"/>
            <family val="2"/>
          </rPr>
          <t>lapraded:</t>
        </r>
        <r>
          <rPr>
            <sz val="8"/>
            <color indexed="81"/>
            <rFont val="Tahoma"/>
            <family val="2"/>
          </rPr>
          <t xml:space="preserve">
Le montant rajouter vient de  s:finnacitg/plant/tableau d'amort non reg</t>
        </r>
      </text>
    </comment>
    <comment ref="G235" authorId="1">
      <text>
        <r>
          <rPr>
            <b/>
            <sz val="8"/>
            <color indexed="81"/>
            <rFont val="Tahoma"/>
            <family val="2"/>
          </rPr>
          <t>lapraded:</t>
        </r>
        <r>
          <rPr>
            <sz val="8"/>
            <color indexed="81"/>
            <rFont val="Tahoma"/>
            <family val="2"/>
          </rPr>
          <t xml:space="preserve">
le montant de 80.1 vient de: s/finacctg/palnt/tableau d'amort non reg</t>
        </r>
      </text>
    </comment>
    <comment ref="K298" authorId="2">
      <text>
        <r>
          <rPr>
            <b/>
            <sz val="9"/>
            <color indexed="81"/>
            <rFont val="Tahoma"/>
            <family val="2"/>
          </rPr>
          <t>Lucie Bigelow:</t>
        </r>
        <r>
          <rPr>
            <sz val="9"/>
            <color indexed="81"/>
            <rFont val="Tahoma"/>
            <family val="2"/>
          </rPr>
          <t xml:space="preserve">
Il ne demeure que le solde de 20$k acquisition de juin amorti sur 4 ans, donc 1 mois d'amortissement seulement de calculer soit .4$</t>
        </r>
      </text>
    </comment>
  </commentList>
</comments>
</file>

<file path=xl/sharedStrings.xml><?xml version="1.0" encoding="utf-8"?>
<sst xmlns="http://schemas.openxmlformats.org/spreadsheetml/2006/main" count="279" uniqueCount="82">
  <si>
    <t>GAZIFERE INC.</t>
  </si>
  <si>
    <t>TABLEAU D'AMORTISSEMENT</t>
  </si>
  <si>
    <t xml:space="preserve"> </t>
  </si>
  <si>
    <t>13 MO</t>
  </si>
  <si>
    <t>DEC</t>
  </si>
  <si>
    <t>JAN</t>
  </si>
  <si>
    <t>FEV</t>
  </si>
  <si>
    <t>MARS</t>
  </si>
  <si>
    <t>AVR</t>
  </si>
  <si>
    <t>MAI</t>
  </si>
  <si>
    <t>JUIN</t>
  </si>
  <si>
    <t>JUIL</t>
  </si>
  <si>
    <t>AOUT</t>
  </si>
  <si>
    <t>SEPT</t>
  </si>
  <si>
    <t>OCT</t>
  </si>
  <si>
    <t>NOV</t>
  </si>
  <si>
    <t>TOTAL</t>
  </si>
  <si>
    <t>MOYEN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</si>
  <si>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</si>
  <si>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</si>
  <si>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</si>
  <si>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</si>
  <si>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</si>
  <si>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</si>
  <si>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</si>
  <si>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</si>
  <si>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</si>
  <si>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</si>
  <si>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</si>
  <si>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</si>
  <si>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</si>
  <si>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 xml:space="preserve"> Additions</t>
  </si>
  <si>
    <t xml:space="preserve"> Retraits </t>
  </si>
  <si>
    <t xml:space="preserve"> Solde de la fin</t>
  </si>
  <si>
    <t xml:space="preserve"> #103 Amortissement cumulé</t>
  </si>
  <si>
    <t xml:space="preserve"> Produits de disposition</t>
  </si>
  <si>
    <t xml:space="preserve"> Retraits</t>
  </si>
  <si>
    <t xml:space="preserve"> Amortissement</t>
  </si>
  <si>
    <t xml:space="preserve"> Valeur nette </t>
  </si>
  <si>
    <t>#473 BRANCHEMENTS D'IMMEUBLES</t>
  </si>
  <si>
    <t xml:space="preserve"> Cout des retraits</t>
  </si>
  <si>
    <t>#473.99 CONTRIBUTIONS BRANCH.</t>
  </si>
  <si>
    <t>#475 CONDUITES PRINCIPALES</t>
  </si>
  <si>
    <t>#475.99 CONTRIB. CONDUITES</t>
  </si>
  <si>
    <t>#477 POSTES DE MESURAGE</t>
  </si>
  <si>
    <t>#477.99 CONTRIB. POSTES MESURAGE</t>
  </si>
  <si>
    <t>#478 COMPTEURS</t>
  </si>
  <si>
    <t xml:space="preserve"> Retraits (Echanges)</t>
  </si>
  <si>
    <t>#482 AMÉLIORATIONS LOCATIVES</t>
  </si>
  <si>
    <t xml:space="preserve"> Amortissement </t>
  </si>
  <si>
    <t>#483 ÉQUIPEMENT DE BUREAU</t>
  </si>
  <si>
    <t>#484 MATERIEL ROULANT</t>
  </si>
  <si>
    <t>#485 MACHINERIE LOURDE PRE 2006</t>
  </si>
  <si>
    <t>#485 MACHINERIE LOURDE POST 2006</t>
  </si>
  <si>
    <t>#486 MACHINERIE ET OUTILLAGE</t>
  </si>
  <si>
    <t xml:space="preserve">          LOCATION (RWH)</t>
  </si>
  <si>
    <t xml:space="preserve">          LOCATION</t>
  </si>
  <si>
    <t>Dsitribution des additions</t>
  </si>
  <si>
    <t>Distribution des retraits</t>
  </si>
  <si>
    <t>#488 ÉQUIPEMENT COMMUNICATION</t>
  </si>
  <si>
    <t>#490 EQUIPEMENT</t>
  </si>
  <si>
    <t xml:space="preserve">      INFORMATIQUE PRÉ 2008</t>
  </si>
  <si>
    <t xml:space="preserve">     INFORMATIQUE POST 2008</t>
  </si>
  <si>
    <t xml:space="preserve">#491 ÉQUIP INFO - AUTRES LOGICIEL </t>
  </si>
  <si>
    <t>#491 ÉQUIP INFO - LOGICIEL CIS</t>
  </si>
  <si>
    <t>7 ans</t>
  </si>
  <si>
    <t>Valeur nette</t>
  </si>
  <si>
    <t>#401 AUTRES INSTALLATIONS</t>
  </si>
  <si>
    <t>TOTAL DES IMMOBILISATIONS</t>
  </si>
  <si>
    <t xml:space="preserve"> Additions </t>
  </si>
  <si>
    <t>Élimination de l'amortissement du 484 et 485 car ré-alloué lors du calcul des différents projets</t>
  </si>
  <si>
    <t>Amortissement 484</t>
  </si>
  <si>
    <t>Amortissement 485</t>
  </si>
  <si>
    <t>Solde Amortissement</t>
  </si>
  <si>
    <t>Réel 2014</t>
  </si>
  <si>
    <r>
      <t>#487-03</t>
    </r>
    <r>
      <rPr>
        <sz val="10"/>
        <rFont val="Calibri"/>
        <family val="2"/>
        <scheme val="minor"/>
      </rPr>
      <t xml:space="preserve"> APPAREILS EN</t>
    </r>
  </si>
  <si>
    <r>
      <t>#487- AUTRES</t>
    </r>
    <r>
      <rPr>
        <sz val="10"/>
        <rFont val="Calibri"/>
        <family val="2"/>
        <scheme val="minor"/>
      </rPr>
      <t xml:space="preserve"> APPAREILS EN</t>
    </r>
  </si>
  <si>
    <t xml:space="preserve">#470 TERRAIN </t>
  </si>
  <si>
    <r>
      <rPr>
        <b/>
        <sz val="10"/>
        <rFont val="Calibri"/>
        <family val="2"/>
      </rPr>
      <t>(1)</t>
    </r>
    <r>
      <rPr>
        <sz val="10"/>
        <rFont val="Calibri"/>
        <family val="2"/>
        <scheme val="minor"/>
      </rPr>
      <t xml:space="preserve"> Ce tableau ne présente pas les actifs, complètement amortis, de la catégorie  "appareils en location pré-1983", d'un montant de 230 918$. Etant complètement amortis et n'étant plus utilisés, ils ne sont d'aucune utilité ici.</t>
    </r>
  </si>
  <si>
    <r>
      <t xml:space="preserve"> Valeur nette </t>
    </r>
    <r>
      <rPr>
        <b/>
        <sz val="10"/>
        <rFont val="Calibri"/>
        <family val="2"/>
      </rPr>
      <t>(1)</t>
    </r>
  </si>
  <si>
    <r>
      <t xml:space="preserve">(2)  </t>
    </r>
    <r>
      <rPr>
        <sz val="10"/>
        <rFont val="Calibri"/>
        <family val="2"/>
        <scheme val="minor"/>
      </rPr>
      <t>L'amortissement total est de 5 417 700$.  De ce montant, une portion correspondant à 65 900$ est présentée dans les charges d'opération du service des "Opération et Entretien" et une autre portion correspondant à 75 900$ est affectée aux additions en capital des Branchements d'immeuble et des Conduites principales (ce dernier traitement étant spécifié dans l'ordonnance GC-24, pages 5 et 6).</t>
    </r>
  </si>
  <si>
    <t>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</si>
</sst>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0_)"/>
    <numFmt numFmtId="166" formatCode="#,##0.000_);\(#,##0.000\)"/>
    <numFmt numFmtId="167" formatCode="#,##0.0000_);\(#,##0.0000\)"/>
    <numFmt numFmtId="168" formatCode="#,##0.0_);[Red]\(#,##0.0\)"/>
    <numFmt numFmtId="169" formatCode="#,##0;[Red]\(#,##0\)"/>
    <numFmt numFmtId="170" formatCode="#,##0.00;[Red]\(#,##0.00\)"/>
    <numFmt numFmtId="171" formatCode="&quot;$&quot;#,##0;[Red]\(&quot;$&quot;#,##0\)"/>
    <numFmt numFmtId="172" formatCode=";;;"/>
    <numFmt numFmtId="173" formatCode="0.00%;[Red]\(0.00%\)"/>
    <numFmt numFmtId="174" formatCode="\(#,##0.0\);\(#,##0.0\)"/>
  </numFmts>
  <fonts count="35">
    <font>
      <sz val="10"/>
      <name val="Courier"/>
      <family val="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Helvetica-Narrow"/>
    </font>
    <font>
      <sz val="12"/>
      <color indexed="8"/>
      <name val="Times New Roman"/>
      <family val="1"/>
    </font>
    <font>
      <sz val="10"/>
      <name val="Arial"/>
      <family val="2"/>
    </font>
    <font>
      <sz val="10"/>
      <name val="Arial MT"/>
    </font>
    <font>
      <sz val="12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ourier"/>
      <family val="3"/>
    </font>
    <font>
      <b/>
      <sz val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164" fontId="0" fillId="0" borderId="0"/>
    <xf numFmtId="168" fontId="7" fillId="0" borderId="0" applyFont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0" fillId="0" borderId="0"/>
    <xf numFmtId="172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173" fontId="11" fillId="0" borderId="0" applyFill="0" applyAlignment="0" applyProtection="0"/>
    <xf numFmtId="9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13" applyNumberFormat="0" applyAlignment="0" applyProtection="0"/>
    <xf numFmtId="0" fontId="24" fillId="6" borderId="14" applyNumberFormat="0" applyAlignment="0" applyProtection="0"/>
    <xf numFmtId="0" fontId="25" fillId="6" borderId="13" applyNumberFormat="0" applyAlignment="0" applyProtection="0"/>
    <xf numFmtId="0" fontId="26" fillId="0" borderId="15" applyNumberFormat="0" applyFill="0" applyAlignment="0" applyProtection="0"/>
    <xf numFmtId="0" fontId="27" fillId="7" borderId="16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8" applyNumberFormat="0" applyFill="0" applyAlignment="0" applyProtection="0"/>
    <xf numFmtId="0" fontId="3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7" applyNumberFormat="0" applyFont="0" applyAlignment="0" applyProtection="0"/>
    <xf numFmtId="9" fontId="1" fillId="0" borderId="0" applyFont="0" applyFill="0" applyBorder="0" applyAlignment="0" applyProtection="0"/>
    <xf numFmtId="164" fontId="33" fillId="0" borderId="0"/>
    <xf numFmtId="0" fontId="9" fillId="0" borderId="0"/>
  </cellStyleXfs>
  <cellXfs count="45">
    <xf numFmtId="164" fontId="0" fillId="0" borderId="0" xfId="0"/>
    <xf numFmtId="164" fontId="12" fillId="0" borderId="0" xfId="0" applyFont="1" applyFill="1" applyProtection="1"/>
    <xf numFmtId="164" fontId="14" fillId="0" borderId="0" xfId="0" applyFont="1" applyFill="1" applyProtection="1">
      <protection locked="0"/>
    </xf>
    <xf numFmtId="164" fontId="14" fillId="0" borderId="0" xfId="0" applyFont="1" applyFill="1" applyAlignment="1" applyProtection="1">
      <protection locked="0"/>
    </xf>
    <xf numFmtId="164" fontId="12" fillId="0" borderId="9" xfId="0" applyFont="1" applyFill="1" applyBorder="1"/>
    <xf numFmtId="164" fontId="12" fillId="0" borderId="9" xfId="0" applyFont="1" applyFill="1" applyBorder="1" applyProtection="1"/>
    <xf numFmtId="164" fontId="12" fillId="0" borderId="0" xfId="0" applyFont="1" applyFill="1" applyAlignment="1" applyProtection="1">
      <alignment horizontal="left"/>
    </xf>
    <xf numFmtId="165" fontId="12" fillId="0" borderId="0" xfId="0" applyNumberFormat="1" applyFont="1" applyFill="1" applyProtection="1"/>
    <xf numFmtId="164" fontId="12" fillId="0" borderId="0" xfId="0" applyFont="1" applyFill="1"/>
    <xf numFmtId="164" fontId="12" fillId="0" borderId="0" xfId="0" applyFont="1" applyFill="1" applyBorder="1"/>
    <xf numFmtId="164" fontId="12" fillId="0" borderId="0" xfId="0" applyNumberFormat="1" applyFont="1" applyFill="1" applyProtection="1"/>
    <xf numFmtId="165" fontId="14" fillId="0" borderId="0" xfId="0" applyNumberFormat="1" applyFont="1" applyFill="1" applyProtection="1">
      <protection locked="0"/>
    </xf>
    <xf numFmtId="164" fontId="12" fillId="0" borderId="0" xfId="0" quotePrefix="1" applyFont="1" applyFill="1" applyAlignment="1" applyProtection="1">
      <alignment horizontal="left"/>
    </xf>
    <xf numFmtId="164" fontId="13" fillId="0" borderId="0" xfId="0" quotePrefix="1" applyFont="1" applyFill="1" applyAlignment="1" applyProtection="1">
      <alignment horizontal="left"/>
    </xf>
    <xf numFmtId="166" fontId="12" fillId="0" borderId="0" xfId="0" applyNumberFormat="1" applyFont="1" applyFill="1"/>
    <xf numFmtId="165" fontId="14" fillId="0" borderId="0" xfId="0" quotePrefix="1" applyNumberFormat="1" applyFont="1" applyFill="1" applyAlignment="1" applyProtection="1">
      <alignment horizontal="right"/>
      <protection locked="0"/>
    </xf>
    <xf numFmtId="164" fontId="12" fillId="0" borderId="1" xfId="0" applyFont="1" applyFill="1" applyBorder="1"/>
    <xf numFmtId="164" fontId="12" fillId="0" borderId="2" xfId="0" applyFont="1" applyFill="1" applyBorder="1"/>
    <xf numFmtId="164" fontId="12" fillId="0" borderId="2" xfId="0" applyFont="1" applyFill="1" applyBorder="1" applyAlignment="1" applyProtection="1">
      <alignment horizontal="center"/>
    </xf>
    <xf numFmtId="164" fontId="12" fillId="0" borderId="3" xfId="0" applyFont="1" applyFill="1" applyBorder="1"/>
    <xf numFmtId="164" fontId="12" fillId="0" borderId="4" xfId="0" applyFont="1" applyFill="1" applyBorder="1"/>
    <xf numFmtId="164" fontId="12" fillId="0" borderId="0" xfId="0" applyFont="1" applyFill="1" applyBorder="1" applyAlignment="1" applyProtection="1">
      <alignment horizontal="left"/>
    </xf>
    <xf numFmtId="164" fontId="12" fillId="0" borderId="0" xfId="0" applyFont="1" applyFill="1" applyBorder="1" applyAlignment="1" applyProtection="1">
      <alignment horizontal="center"/>
    </xf>
    <xf numFmtId="164" fontId="12" fillId="0" borderId="5" xfId="0" applyFont="1" applyFill="1" applyBorder="1"/>
    <xf numFmtId="164" fontId="12" fillId="0" borderId="6" xfId="0" applyFont="1" applyFill="1" applyBorder="1"/>
    <xf numFmtId="164" fontId="12" fillId="0" borderId="7" xfId="0" applyFont="1" applyFill="1" applyBorder="1"/>
    <xf numFmtId="164" fontId="13" fillId="0" borderId="7" xfId="0" quotePrefix="1" applyFont="1" applyFill="1" applyBorder="1" applyAlignment="1" applyProtection="1">
      <alignment horizontal="center"/>
    </xf>
    <xf numFmtId="164" fontId="12" fillId="0" borderId="8" xfId="0" applyFont="1" applyFill="1" applyBorder="1"/>
    <xf numFmtId="164" fontId="12" fillId="0" borderId="0" xfId="0" applyFont="1" applyFill="1" applyAlignment="1" applyProtection="1">
      <alignment horizontal="center"/>
    </xf>
    <xf numFmtId="164" fontId="12" fillId="0" borderId="9" xfId="0" applyNumberFormat="1" applyFont="1" applyFill="1" applyBorder="1" applyProtection="1"/>
    <xf numFmtId="164" fontId="12" fillId="0" borderId="0" xfId="0" applyFont="1" applyFill="1" applyBorder="1" applyProtection="1"/>
    <xf numFmtId="39" fontId="12" fillId="0" borderId="0" xfId="0" applyNumberFormat="1" applyFont="1" applyFill="1" applyBorder="1" applyProtection="1"/>
    <xf numFmtId="167" fontId="12" fillId="0" borderId="0" xfId="0" applyNumberFormat="1" applyFont="1" applyFill="1" applyBorder="1" applyProtection="1"/>
    <xf numFmtId="164" fontId="14" fillId="0" borderId="9" xfId="0" applyFont="1" applyFill="1" applyBorder="1" applyProtection="1">
      <protection locked="0"/>
    </xf>
    <xf numFmtId="164" fontId="12" fillId="0" borderId="9" xfId="0" applyNumberFormat="1" applyFont="1" applyFill="1" applyBorder="1"/>
    <xf numFmtId="164" fontId="13" fillId="0" borderId="0" xfId="0" applyFont="1" applyFill="1" applyProtection="1"/>
    <xf numFmtId="164" fontId="15" fillId="0" borderId="0" xfId="0" applyFont="1" applyFill="1"/>
    <xf numFmtId="164" fontId="13" fillId="0" borderId="9" xfId="0" applyFont="1" applyFill="1" applyBorder="1" applyProtection="1"/>
    <xf numFmtId="164" fontId="32" fillId="0" borderId="0" xfId="0" applyFont="1" applyFill="1"/>
    <xf numFmtId="164" fontId="13" fillId="0" borderId="0" xfId="0" applyFont="1" applyFill="1" applyBorder="1" applyProtection="1"/>
    <xf numFmtId="174" fontId="12" fillId="0" borderId="0" xfId="69" applyNumberFormat="1" applyFont="1" applyFill="1"/>
    <xf numFmtId="37" fontId="12" fillId="0" borderId="0" xfId="0" applyNumberFormat="1" applyFont="1" applyFill="1" applyAlignment="1">
      <alignment horizontal="center"/>
    </xf>
    <xf numFmtId="164" fontId="12" fillId="0" borderId="0" xfId="0" quotePrefix="1" applyFont="1" applyFill="1"/>
    <xf numFmtId="164" fontId="13" fillId="0" borderId="0" xfId="0" quotePrefix="1" applyFont="1" applyFill="1"/>
    <xf numFmtId="164" fontId="13" fillId="0" borderId="0" xfId="68" quotePrefix="1" applyFont="1" applyFill="1" applyAlignment="1">
      <alignment horizontal="left" wrapText="1"/>
    </xf>
  </cellXfs>
  <cellStyles count="70">
    <cellStyle name="20 % - Accent1" xfId="40" builtinId="30" customBuiltin="1"/>
    <cellStyle name="20 % - Accent2" xfId="44" builtinId="34" customBuiltin="1"/>
    <cellStyle name="20 % - Accent3" xfId="48" builtinId="38" customBuiltin="1"/>
    <cellStyle name="20 % - Accent4" xfId="52" builtinId="42" customBuiltin="1"/>
    <cellStyle name="20 % - Accent5" xfId="56" builtinId="46" customBuiltin="1"/>
    <cellStyle name="20 % - Accent6" xfId="60" builtinId="50" customBuiltin="1"/>
    <cellStyle name="40 % - Accent1" xfId="41" builtinId="31" customBuiltin="1"/>
    <cellStyle name="40 % - Accent2" xfId="45" builtinId="35" customBuiltin="1"/>
    <cellStyle name="40 % - Accent3" xfId="49" builtinId="39" customBuiltin="1"/>
    <cellStyle name="40 % - Accent4" xfId="53" builtinId="43" customBuiltin="1"/>
    <cellStyle name="40 % - Accent5" xfId="57" builtinId="47" customBuiltin="1"/>
    <cellStyle name="40 % - Accent6" xfId="61" builtinId="51" customBuiltin="1"/>
    <cellStyle name="60 % - Accent1" xfId="42" builtinId="32" customBuiltin="1"/>
    <cellStyle name="60 % - Accent2" xfId="46" builtinId="36" customBuiltin="1"/>
    <cellStyle name="60 % - Accent3" xfId="50" builtinId="40" customBuiltin="1"/>
    <cellStyle name="60 % - Accent4" xfId="54" builtinId="44" customBuiltin="1"/>
    <cellStyle name="60 % - Accent5" xfId="58" builtinId="48" customBuiltin="1"/>
    <cellStyle name="60 % - Accent6" xfId="62" builtinId="52" customBuiltin="1"/>
    <cellStyle name="Accent1" xfId="39" builtinId="29" customBuiltin="1"/>
    <cellStyle name="Accent2" xfId="43" builtinId="33" customBuiltin="1"/>
    <cellStyle name="Accent3" xfId="47" builtinId="37" customBuiltin="1"/>
    <cellStyle name="Accent4" xfId="51" builtinId="41" customBuiltin="1"/>
    <cellStyle name="Accent5" xfId="55" builtinId="45" customBuiltin="1"/>
    <cellStyle name="Accent6" xfId="59" builtinId="49" customBuiltin="1"/>
    <cellStyle name="Avertissement" xfId="36" builtinId="11" customBuiltin="1"/>
    <cellStyle name="Calcul" xfId="33" builtinId="22" customBuiltin="1"/>
    <cellStyle name="Cellule liée" xfId="34" builtinId="24" customBuiltin="1"/>
    <cellStyle name="Comma [0.0]" xfId="1"/>
    <cellStyle name="Comma [0]_Sheet2" xfId="2"/>
    <cellStyle name="Comma 26" xfId="3"/>
    <cellStyle name="Comma_Sheet2" xfId="4"/>
    <cellStyle name="Commentaire 2" xfId="66"/>
    <cellStyle name="Currency [0] 23" xfId="5"/>
    <cellStyle name="Currency [0]_Sheet2" xfId="6"/>
    <cellStyle name="Entrée" xfId="31" builtinId="20" customBuiltin="1"/>
    <cellStyle name="Exhibits" xfId="7"/>
    <cellStyle name="Hidden" xfId="8"/>
    <cellStyle name="Insatisfaisant" xfId="29" builtinId="27" customBuiltin="1"/>
    <cellStyle name="Milliers 2" xfId="64"/>
    <cellStyle name="Monétaire 2" xfId="65"/>
    <cellStyle name="Neutre" xfId="30" builtinId="28" customBuiltin="1"/>
    <cellStyle name="Normal" xfId="0" builtinId="0"/>
    <cellStyle name="Normal 2" xfId="9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2 9" xfId="17"/>
    <cellStyle name="Normal 3" xfId="18"/>
    <cellStyle name="Normal 3 2 2 2" xfId="68"/>
    <cellStyle name="Normal 4" xfId="19"/>
    <cellStyle name="Normal 5" xfId="20"/>
    <cellStyle name="Normal 6" xfId="63"/>
    <cellStyle name="Normal_amortissement 98" xfId="69"/>
    <cellStyle name="Percent_Sheet2" xfId="21"/>
    <cellStyle name="Pourcentage 2" xfId="22"/>
    <cellStyle name="Pourcentage 3" xfId="67"/>
    <cellStyle name="Satisfaisant" xfId="28" builtinId="26" customBuiltin="1"/>
    <cellStyle name="Sortie" xfId="32" builtinId="21" customBuiltin="1"/>
    <cellStyle name="Texte explicatif" xfId="37" builtinId="53" customBuiltin="1"/>
    <cellStyle name="Titre" xfId="23" builtinId="15" customBuiltin="1"/>
    <cellStyle name="Titre 1" xfId="24" builtinId="16" customBuiltin="1"/>
    <cellStyle name="Titre 2" xfId="25" builtinId="17" customBuiltin="1"/>
    <cellStyle name="Titre 3" xfId="26" builtinId="18" customBuiltin="1"/>
    <cellStyle name="Titre 4" xfId="27" builtinId="19" customBuiltin="1"/>
    <cellStyle name="Total" xfId="38" builtinId="25" customBuiltin="1"/>
    <cellStyle name="Vérification" xfId="3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ADMIN\CAUSE\GI-2CON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ADMIN\TENYEAR\2013-2017%20LRP\Gazifere%20-%20Forecast%20Model%202013-2022%20V1%2021%20mars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Judy%20Leck%20(JEL)\Valuations\cash_flow_oh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~ME067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CAURED"/>
      <sheetName val="NOR2001 (5+7)"/>
      <sheetName val="2001(5+7)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assumptions"/>
      <sheetName val="INPUTS"/>
      <sheetName val="INCOME"/>
      <sheetName val="BALANCE SHEET"/>
      <sheetName val="Def Inc taxes reg"/>
      <sheetName val="CASH FLOW"/>
      <sheetName val="Rev Req"/>
      <sheetName val="CCA"/>
      <sheetName val="GAS COST"/>
      <sheetName val="Sommaire PPE"/>
      <sheetName val="Debt to be retired"/>
      <sheetName val="Amort 2012 &amp; 13 NONREG NEW RATE"/>
      <sheetName val="Amort 2012&amp;13 NEW RATES"/>
      <sheetName val="Calcul du ARO"/>
      <sheetName val="Income and ROE (LRP)"/>
      <sheetName val="Inc and ROE (cost of ser 2011)"/>
      <sheetName val="Income and Return on equity"/>
      <sheetName val="Sheet1"/>
    </sheetNames>
    <sheetDataSet>
      <sheetData sheetId="0"/>
      <sheetData sheetId="1">
        <row r="69">
          <cell r="D69">
            <v>0.4</v>
          </cell>
        </row>
        <row r="74">
          <cell r="D74" t="str">
            <v>y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D82">
            <v>0.26900000000000002</v>
          </cell>
        </row>
        <row r="83">
          <cell r="D83">
            <v>0.26900000000000002</v>
          </cell>
        </row>
        <row r="84">
          <cell r="D84">
            <v>0.26900000000000002</v>
          </cell>
        </row>
        <row r="85">
          <cell r="D85">
            <v>0.26900000000000002</v>
          </cell>
        </row>
        <row r="86">
          <cell r="D86">
            <v>0.26900000000000002</v>
          </cell>
        </row>
        <row r="87">
          <cell r="D87">
            <v>0.26900000000000002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15">
          <cell r="K215">
            <v>22342004.684133332</v>
          </cell>
        </row>
      </sheetData>
      <sheetData sheetId="10"/>
      <sheetData sheetId="11"/>
      <sheetData sheetId="12">
        <row r="38">
          <cell r="AH38">
            <v>23027.026568133337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os"/>
      <sheetName val="Rates (2)"/>
      <sheetName val="Input_Cust"/>
      <sheetName val="Input_Gen"/>
      <sheetName val="Sum"/>
      <sheetName val="IS"/>
      <sheetName val="BS"/>
      <sheetName val="CF"/>
      <sheetName val="PP&amp;E"/>
      <sheetName val="CCA"/>
      <sheetName val="Recon"/>
      <sheetName val="Value"/>
      <sheetName val="Tax"/>
      <sheetName val="LPBR"/>
      <sheetName val="LISCity"/>
      <sheetName val="Lease"/>
      <sheetName val="LCFCity"/>
      <sheetName val="LBSCity"/>
      <sheetName val="LECF"/>
      <sheetName val="LTax"/>
      <sheetName val="The Deal"/>
      <sheetName val="R&amp;E"/>
      <sheetName val="PBR"/>
      <sheetName val="Def_Rev"/>
      <sheetName val="Rates"/>
      <sheetName val="Contributed Capital"/>
      <sheetName val="notes"/>
      <sheetName val="PI_Inputs"/>
      <sheetName val="Titles, names and definitions"/>
      <sheetName val="Assumptions"/>
      <sheetName val="PI_Balance Sheet"/>
      <sheetName val="PI_Re-Structured  Balance Sheet"/>
      <sheetName val="PI_Cash Flow"/>
      <sheetName val="PI_Residual "/>
      <sheetName val="PI_Financing"/>
      <sheetName val="PI_City"/>
      <sheetName val="Module1"/>
      <sheetName val="Module3"/>
      <sheetName val="Module4"/>
    </sheetNames>
    <sheetDataSet>
      <sheetData sheetId="0" refreshError="1"/>
      <sheetData sheetId="1" refreshError="1"/>
      <sheetData sheetId="2" refreshError="1"/>
      <sheetData sheetId="3">
        <row r="4">
          <cell r="D4" t="str">
            <v>Hammer</v>
          </cell>
        </row>
        <row r="6">
          <cell r="D6" t="str">
            <v>$k</v>
          </cell>
        </row>
        <row r="10">
          <cell r="D10">
            <v>0.5</v>
          </cell>
        </row>
        <row r="12">
          <cell r="D12" t="b">
            <v>0</v>
          </cell>
        </row>
      </sheetData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>
        <row r="64">
          <cell r="C64" t="b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 1"/>
      <sheetName val="Exh 2"/>
      <sheetName val="Exh 3"/>
      <sheetName val="GAS exh"/>
      <sheetName val="T-service Rate 4"/>
      <sheetName val="T-Service Rate 9"/>
      <sheetName val="Class_Def"/>
      <sheetName val="Unit_Rates"/>
      <sheetName val="Misc calcs"/>
      <sheetName val="AMB Approved"/>
      <sheetName val="CDS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 codeName="Feuil1">
    <pageSetUpPr autoPageBreaks="0"/>
  </sheetPr>
  <dimension ref="A1:R371"/>
  <sheetViews>
    <sheetView tabSelected="1" topLeftCell="A3" zoomScaleNormal="100" zoomScaleSheetLayoutView="85" workbookViewId="0">
      <pane xSplit="3" ySplit="7" topLeftCell="D346" activePane="bottomRight" state="frozen"/>
      <selection activeCell="F357" sqref="F357"/>
      <selection pane="topRight" activeCell="F357" sqref="F357"/>
      <selection pane="bottomLeft" activeCell="F357" sqref="F357"/>
      <selection pane="bottomRight" activeCell="C364" sqref="C364"/>
    </sheetView>
  </sheetViews>
  <sheetFormatPr baseColWidth="10" defaultColWidth="10.875" defaultRowHeight="12.75" customHeight="1"/>
  <cols>
    <col min="1" max="1" width="3.875" style="8" customWidth="1"/>
    <col min="2" max="2" width="12.625" style="8" customWidth="1"/>
    <col min="3" max="3" width="16.375" style="8" customWidth="1"/>
    <col min="4" max="4" width="16.25" style="8" customWidth="1"/>
    <col min="5" max="5" width="11.375" style="8" customWidth="1"/>
    <col min="6" max="6" width="11.5" style="8" customWidth="1"/>
    <col min="7" max="7" width="10.125" style="8" customWidth="1"/>
    <col min="8" max="8" width="10.75" style="8" customWidth="1"/>
    <col min="9" max="9" width="9.875" style="8" customWidth="1"/>
    <col min="10" max="10" width="10.75" style="8" customWidth="1"/>
    <col min="11" max="11" width="10.125" style="8" customWidth="1"/>
    <col min="12" max="12" width="10" style="8" customWidth="1"/>
    <col min="13" max="13" width="9.625" style="8" customWidth="1"/>
    <col min="14" max="14" width="10.5" style="8" customWidth="1"/>
    <col min="15" max="15" width="10.875" style="8" customWidth="1"/>
    <col min="16" max="16" width="9.625" style="8" customWidth="1"/>
    <col min="17" max="17" width="12.625" style="8" customWidth="1"/>
    <col min="18" max="18" width="12.25" style="8" customWidth="1"/>
    <col min="19" max="16384" width="10.875" style="8"/>
  </cols>
  <sheetData>
    <row r="1" spans="1:18" ht="12.75" customHeight="1">
      <c r="B1" s="12"/>
    </row>
    <row r="2" spans="1:18" ht="12.75" customHeight="1" thickBot="1">
      <c r="B2" s="12"/>
    </row>
    <row r="3" spans="1:18" ht="15.75" customHeight="1">
      <c r="H3" s="16"/>
      <c r="I3" s="17"/>
      <c r="J3" s="18" t="s">
        <v>0</v>
      </c>
      <c r="K3" s="17"/>
      <c r="L3" s="19"/>
      <c r="R3" s="6"/>
    </row>
    <row r="4" spans="1:18" ht="12.75" customHeight="1">
      <c r="H4" s="20"/>
      <c r="I4" s="21"/>
      <c r="J4" s="22" t="s">
        <v>1</v>
      </c>
      <c r="K4" s="9"/>
      <c r="L4" s="23"/>
    </row>
    <row r="5" spans="1:18" ht="12.75" customHeight="1" thickBot="1">
      <c r="H5" s="24"/>
      <c r="I5" s="25"/>
      <c r="J5" s="26" t="s">
        <v>74</v>
      </c>
      <c r="K5" s="25"/>
      <c r="L5" s="27"/>
    </row>
    <row r="8" spans="1:18" ht="12.75" customHeight="1">
      <c r="B8" s="8" t="s">
        <v>2</v>
      </c>
      <c r="Q8" s="28" t="s">
        <v>3</v>
      </c>
      <c r="R8" s="28" t="s">
        <v>3</v>
      </c>
    </row>
    <row r="9" spans="1:18" ht="12.75" customHeight="1">
      <c r="D9" s="28" t="s">
        <v>4</v>
      </c>
      <c r="E9" s="28" t="s">
        <v>5</v>
      </c>
      <c r="F9" s="28" t="s">
        <v>6</v>
      </c>
      <c r="G9" s="28" t="s">
        <v>7</v>
      </c>
      <c r="H9" s="28" t="s">
        <v>8</v>
      </c>
      <c r="I9" s="28" t="s">
        <v>9</v>
      </c>
      <c r="J9" s="28" t="s">
        <v>10</v>
      </c>
      <c r="K9" s="28" t="s">
        <v>11</v>
      </c>
      <c r="L9" s="28" t="s">
        <v>12</v>
      </c>
      <c r="M9" s="28" t="s">
        <v>13</v>
      </c>
      <c r="N9" s="28" t="s">
        <v>14</v>
      </c>
      <c r="O9" s="28" t="s">
        <v>15</v>
      </c>
      <c r="P9" s="28" t="s">
        <v>4</v>
      </c>
      <c r="Q9" s="28" t="s">
        <v>16</v>
      </c>
      <c r="R9" s="28" t="s">
        <v>17</v>
      </c>
    </row>
    <row r="10" spans="1:18" ht="12.75" customHeight="1">
      <c r="D10" s="28" t="s">
        <v>18</v>
      </c>
      <c r="E10" s="28" t="s">
        <v>19</v>
      </c>
      <c r="F10" s="28" t="s">
        <v>20</v>
      </c>
      <c r="G10" s="28" t="s">
        <v>21</v>
      </c>
      <c r="H10" s="28" t="s">
        <v>22</v>
      </c>
      <c r="I10" s="28" t="s">
        <v>23</v>
      </c>
      <c r="J10" s="28" t="s">
        <v>24</v>
      </c>
      <c r="K10" s="28" t="s">
        <v>25</v>
      </c>
      <c r="L10" s="28" t="s">
        <v>26</v>
      </c>
      <c r="M10" s="28" t="s">
        <v>27</v>
      </c>
      <c r="N10" s="28" t="s">
        <v>28</v>
      </c>
      <c r="O10" s="28" t="s">
        <v>29</v>
      </c>
      <c r="P10" s="28" t="s">
        <v>30</v>
      </c>
    </row>
    <row r="12" spans="1:18" ht="12.75" customHeight="1">
      <c r="B12" s="12"/>
    </row>
    <row r="13" spans="1:18" ht="12.75" customHeight="1">
      <c r="A13" s="41">
        <v>1</v>
      </c>
      <c r="B13" s="6" t="s">
        <v>39</v>
      </c>
      <c r="D13" s="2">
        <v>47169.971842878957</v>
      </c>
      <c r="E13" s="1">
        <v>47169.971842878957</v>
      </c>
      <c r="F13" s="1">
        <v>47271.66121050623</v>
      </c>
      <c r="G13" s="1">
        <v>47324.831936931718</v>
      </c>
      <c r="H13" s="1">
        <v>47515.766738238592</v>
      </c>
      <c r="I13" s="1">
        <v>47650.984588528874</v>
      </c>
      <c r="J13" s="1">
        <v>47847.138335674877</v>
      </c>
      <c r="K13" s="1">
        <v>48056.128314569141</v>
      </c>
      <c r="L13" s="1">
        <v>48190.838003055709</v>
      </c>
      <c r="M13" s="1">
        <v>48471.006445345243</v>
      </c>
      <c r="N13" s="1">
        <v>48746.199608503142</v>
      </c>
      <c r="O13" s="1">
        <v>49203.66004733256</v>
      </c>
      <c r="P13" s="1">
        <v>49291.512904396019</v>
      </c>
      <c r="Q13" s="1">
        <v>623909.67181884008</v>
      </c>
      <c r="R13" s="1">
        <v>47993.051678372314</v>
      </c>
    </row>
    <row r="14" spans="1:18" ht="12.75" customHeight="1">
      <c r="A14" s="41">
        <f t="shared" ref="A14:A48" si="0">A13+1</f>
        <v>2</v>
      </c>
      <c r="B14" s="6" t="s">
        <v>31</v>
      </c>
      <c r="E14" s="2">
        <v>107.44783762727681</v>
      </c>
      <c r="F14" s="2">
        <v>66.050646425483819</v>
      </c>
      <c r="G14" s="2">
        <v>190.93480130687368</v>
      </c>
      <c r="H14" s="2">
        <v>138.39214029028776</v>
      </c>
      <c r="I14" s="2">
        <v>196.15374714599994</v>
      </c>
      <c r="J14" s="2">
        <v>226.34445889426263</v>
      </c>
      <c r="K14" s="2">
        <v>134.70968848657017</v>
      </c>
      <c r="L14" s="2">
        <v>280.16844228953192</v>
      </c>
      <c r="M14" s="2">
        <v>307.51610315789412</v>
      </c>
      <c r="N14" s="2">
        <v>457.46043882941956</v>
      </c>
      <c r="O14" s="2">
        <v>154.99210706346219</v>
      </c>
      <c r="P14" s="3">
        <v>480.09284560398129</v>
      </c>
      <c r="Q14" s="1">
        <v>2740.2632571210443</v>
      </c>
      <c r="R14" s="1">
        <v>210.78948131700341</v>
      </c>
    </row>
    <row r="15" spans="1:18" ht="12.75" customHeight="1">
      <c r="A15" s="41">
        <f t="shared" si="0"/>
        <v>3</v>
      </c>
      <c r="B15" s="6" t="s">
        <v>32</v>
      </c>
      <c r="C15" s="2"/>
      <c r="D15" s="4"/>
      <c r="E15" s="4">
        <v>-5.75847</v>
      </c>
      <c r="F15" s="4">
        <v>-12.87992</v>
      </c>
      <c r="G15" s="4">
        <v>0</v>
      </c>
      <c r="H15" s="4">
        <v>-3.1742900000000001</v>
      </c>
      <c r="I15" s="4">
        <v>0</v>
      </c>
      <c r="J15" s="4">
        <v>-17.354479999999999</v>
      </c>
      <c r="K15" s="4">
        <v>0</v>
      </c>
      <c r="L15" s="4">
        <v>0</v>
      </c>
      <c r="M15" s="4">
        <v>-32.322939999999996</v>
      </c>
      <c r="N15" s="4">
        <v>0</v>
      </c>
      <c r="O15" s="4">
        <v>-67.139250000000004</v>
      </c>
      <c r="P15" s="4">
        <v>0</v>
      </c>
      <c r="Q15" s="5">
        <v>-138.62934999999999</v>
      </c>
      <c r="R15" s="5">
        <v>-10.663796153846153</v>
      </c>
    </row>
    <row r="16" spans="1:18" ht="16.5" customHeight="1">
      <c r="A16" s="41">
        <f t="shared" si="0"/>
        <v>4</v>
      </c>
      <c r="B16" s="6" t="s">
        <v>33</v>
      </c>
      <c r="D16" s="1">
        <v>47169.971842878957</v>
      </c>
      <c r="E16" s="1">
        <v>47271.66121050623</v>
      </c>
      <c r="F16" s="1">
        <v>47324.831936931718</v>
      </c>
      <c r="G16" s="1">
        <v>47515.766738238592</v>
      </c>
      <c r="H16" s="1">
        <v>47650.984588528874</v>
      </c>
      <c r="I16" s="1">
        <v>47847.138335674877</v>
      </c>
      <c r="J16" s="1">
        <v>48056.128314569141</v>
      </c>
      <c r="K16" s="1">
        <v>48190.838003055709</v>
      </c>
      <c r="L16" s="1">
        <v>48471.006445345243</v>
      </c>
      <c r="M16" s="1">
        <v>48746.199608503142</v>
      </c>
      <c r="N16" s="1">
        <v>49203.66004733256</v>
      </c>
      <c r="O16" s="1">
        <v>49291.512904396019</v>
      </c>
      <c r="P16" s="1">
        <v>49771.605750000002</v>
      </c>
      <c r="Q16" s="1">
        <v>626511.30572596099</v>
      </c>
      <c r="R16" s="1">
        <v>48193.177363535462</v>
      </c>
    </row>
    <row r="17" spans="1:18" ht="12.75" customHeight="1">
      <c r="A17" s="41">
        <f t="shared" si="0"/>
        <v>5</v>
      </c>
    </row>
    <row r="18" spans="1:18" ht="12.75" customHeight="1">
      <c r="A18" s="41">
        <f t="shared" si="0"/>
        <v>6</v>
      </c>
      <c r="B18" s="6" t="s">
        <v>34</v>
      </c>
      <c r="D18" s="2">
        <v>21014.7</v>
      </c>
      <c r="E18" s="1">
        <v>21014.7</v>
      </c>
      <c r="F18" s="1">
        <v>21161.045889999998</v>
      </c>
      <c r="G18" s="1">
        <v>21260.299309999999</v>
      </c>
      <c r="H18" s="1">
        <v>21433.849859999998</v>
      </c>
      <c r="I18" s="1">
        <v>21602.831590000002</v>
      </c>
      <c r="J18" s="1">
        <v>21776.591700000001</v>
      </c>
      <c r="K18" s="1">
        <v>21927.841039999999</v>
      </c>
      <c r="L18" s="1">
        <v>22060.884819999999</v>
      </c>
      <c r="M18" s="1">
        <v>22200.837499999998</v>
      </c>
      <c r="N18" s="1">
        <v>22300.13306</v>
      </c>
      <c r="O18" s="1">
        <v>22435.681379999998</v>
      </c>
      <c r="P18" s="1">
        <v>22513.869499999997</v>
      </c>
      <c r="Q18" s="1">
        <v>282703.26564999996</v>
      </c>
      <c r="R18" s="1">
        <v>21746.405049999998</v>
      </c>
    </row>
    <row r="19" spans="1:18" ht="12.75" customHeight="1">
      <c r="A19" s="41">
        <f t="shared" si="0"/>
        <v>7</v>
      </c>
      <c r="B19" s="6" t="s">
        <v>35</v>
      </c>
      <c r="Q19" s="1">
        <v>0</v>
      </c>
      <c r="R19" s="1">
        <v>0</v>
      </c>
    </row>
    <row r="20" spans="1:18" ht="12.75" customHeight="1">
      <c r="A20" s="41">
        <f t="shared" si="0"/>
        <v>8</v>
      </c>
      <c r="B20" s="6" t="s">
        <v>36</v>
      </c>
      <c r="E20" s="8">
        <v>-5.75847</v>
      </c>
      <c r="F20" s="8">
        <v>-12.87992</v>
      </c>
      <c r="G20" s="8">
        <v>0</v>
      </c>
      <c r="H20" s="8">
        <v>-3.1742900000000001</v>
      </c>
      <c r="I20" s="8">
        <v>0</v>
      </c>
      <c r="J20" s="8">
        <v>-17.354479999999999</v>
      </c>
      <c r="K20" s="8">
        <v>0</v>
      </c>
      <c r="L20" s="8">
        <v>0</v>
      </c>
      <c r="M20" s="8">
        <v>-32.322939999999996</v>
      </c>
      <c r="N20" s="8">
        <v>0</v>
      </c>
      <c r="O20" s="8">
        <v>-67.139250000000004</v>
      </c>
      <c r="P20" s="8">
        <v>0</v>
      </c>
      <c r="Q20" s="1">
        <v>-138.62934999999999</v>
      </c>
      <c r="R20" s="1">
        <v>-10.663796153846153</v>
      </c>
    </row>
    <row r="21" spans="1:18" ht="12.75" customHeight="1">
      <c r="A21" s="41">
        <f t="shared" si="0"/>
        <v>9</v>
      </c>
      <c r="B21" s="6" t="s">
        <v>40</v>
      </c>
      <c r="E21" s="1">
        <v>-25.306999999999999</v>
      </c>
      <c r="F21" s="8">
        <v>-64.126999999999995</v>
      </c>
      <c r="G21" s="1">
        <v>-4.1109999999999998</v>
      </c>
      <c r="H21" s="1">
        <v>-5.5110000000000001</v>
      </c>
      <c r="I21" s="1">
        <v>-4.6680000000000001</v>
      </c>
      <c r="J21" s="1">
        <v>-10.234999999999999</v>
      </c>
      <c r="K21" s="1">
        <v>-46.320999999999998</v>
      </c>
      <c r="L21" s="1">
        <v>-40.537999999999997</v>
      </c>
      <c r="M21" s="1">
        <v>-53.774000000000001</v>
      </c>
      <c r="N21" s="1">
        <v>-47.83</v>
      </c>
      <c r="O21" s="1">
        <v>-38.542999999999999</v>
      </c>
      <c r="P21" s="1">
        <v>-82.730999999999995</v>
      </c>
      <c r="Q21" s="1">
        <v>-423.69599999999997</v>
      </c>
      <c r="R21" s="1">
        <v>-32.591999999999999</v>
      </c>
    </row>
    <row r="22" spans="1:18" ht="12.75" customHeight="1">
      <c r="A22" s="41">
        <f t="shared" si="0"/>
        <v>10</v>
      </c>
      <c r="B22" s="6" t="s">
        <v>37</v>
      </c>
      <c r="C22" s="11">
        <v>4.5199999999999996</v>
      </c>
      <c r="D22" s="4"/>
      <c r="E22" s="5">
        <v>177.41136</v>
      </c>
      <c r="F22" s="5">
        <v>176.26033999999999</v>
      </c>
      <c r="G22" s="5">
        <v>177.66154999999998</v>
      </c>
      <c r="H22" s="5">
        <v>177.66701999999998</v>
      </c>
      <c r="I22" s="5">
        <v>178.42810999999998</v>
      </c>
      <c r="J22" s="5">
        <v>178.83882</v>
      </c>
      <c r="K22" s="5">
        <v>179.36478</v>
      </c>
      <c r="L22" s="5">
        <v>180.49068</v>
      </c>
      <c r="M22" s="5">
        <v>185.39250000000001</v>
      </c>
      <c r="N22" s="5">
        <v>183.37832</v>
      </c>
      <c r="O22" s="5">
        <v>183.87037000000001</v>
      </c>
      <c r="P22" s="5">
        <v>185.94229000000001</v>
      </c>
      <c r="Q22" s="29">
        <v>2164.7061399999998</v>
      </c>
      <c r="R22" s="5">
        <v>166.51585692307691</v>
      </c>
    </row>
    <row r="23" spans="1:18" ht="15" customHeight="1">
      <c r="A23" s="41">
        <f t="shared" si="0"/>
        <v>11</v>
      </c>
      <c r="B23" s="6" t="s">
        <v>33</v>
      </c>
      <c r="D23" s="1">
        <v>21014.7</v>
      </c>
      <c r="E23" s="1">
        <v>21161.045889999998</v>
      </c>
      <c r="F23" s="1">
        <v>21260.299309999999</v>
      </c>
      <c r="G23" s="1">
        <v>21433.849859999998</v>
      </c>
      <c r="H23" s="1">
        <v>21602.831590000002</v>
      </c>
      <c r="I23" s="1">
        <v>21776.591700000001</v>
      </c>
      <c r="J23" s="1">
        <v>21927.841039999999</v>
      </c>
      <c r="K23" s="1">
        <v>22060.884819999999</v>
      </c>
      <c r="L23" s="1">
        <v>22200.837499999998</v>
      </c>
      <c r="M23" s="1">
        <v>22300.13306</v>
      </c>
      <c r="N23" s="1">
        <v>22435.681379999998</v>
      </c>
      <c r="O23" s="1">
        <v>22513.869499999997</v>
      </c>
      <c r="P23" s="1">
        <v>22617.080789999996</v>
      </c>
      <c r="Q23" s="1">
        <v>284305.64643999998</v>
      </c>
      <c r="R23" s="1">
        <v>21869.665110769231</v>
      </c>
    </row>
    <row r="24" spans="1:18" ht="12.75" customHeight="1">
      <c r="A24" s="41">
        <f t="shared" si="0"/>
        <v>12</v>
      </c>
    </row>
    <row r="25" spans="1:18" ht="12.75" customHeight="1">
      <c r="A25" s="41">
        <f t="shared" si="0"/>
        <v>13</v>
      </c>
      <c r="B25" s="6" t="s">
        <v>38</v>
      </c>
      <c r="D25" s="1">
        <v>26155.271842878956</v>
      </c>
      <c r="E25" s="1">
        <v>26110.615320506233</v>
      </c>
      <c r="F25" s="1">
        <v>26064.532626931719</v>
      </c>
      <c r="G25" s="1">
        <v>26081.916878238593</v>
      </c>
      <c r="H25" s="1">
        <v>26048.152998528873</v>
      </c>
      <c r="I25" s="1">
        <v>26070.546635674877</v>
      </c>
      <c r="J25" s="1">
        <v>26128.287274569142</v>
      </c>
      <c r="K25" s="1">
        <v>26129.95318305571</v>
      </c>
      <c r="L25" s="1">
        <v>26270.168945345245</v>
      </c>
      <c r="M25" s="1">
        <v>26446.066548503142</v>
      </c>
      <c r="N25" s="1">
        <v>26767.978667332562</v>
      </c>
      <c r="O25" s="1">
        <v>26777.643404396022</v>
      </c>
      <c r="P25" s="1">
        <v>27154.524960000006</v>
      </c>
      <c r="Q25" s="1">
        <v>342205.65928596113</v>
      </c>
      <c r="R25" s="1">
        <v>26323.512252766239</v>
      </c>
    </row>
    <row r="26" spans="1:18" ht="12.75" customHeight="1">
      <c r="A26" s="41">
        <f t="shared" si="0"/>
        <v>14</v>
      </c>
    </row>
    <row r="27" spans="1:18" ht="12.75" customHeight="1">
      <c r="A27" s="41">
        <f t="shared" si="0"/>
        <v>15</v>
      </c>
      <c r="B27" s="6"/>
    </row>
    <row r="28" spans="1:18" ht="12.75" customHeight="1">
      <c r="A28" s="41">
        <f t="shared" si="0"/>
        <v>16</v>
      </c>
      <c r="B28" s="12"/>
    </row>
    <row r="29" spans="1:18" ht="12.75" customHeight="1">
      <c r="A29" s="41">
        <f t="shared" si="0"/>
        <v>17</v>
      </c>
      <c r="B29" s="6" t="s">
        <v>41</v>
      </c>
      <c r="D29" s="2">
        <v>-699.7</v>
      </c>
      <c r="E29" s="1">
        <v>-699.7</v>
      </c>
      <c r="F29" s="1">
        <v>-699.7</v>
      </c>
      <c r="G29" s="1">
        <v>-699.7</v>
      </c>
      <c r="H29" s="1">
        <v>-691.04889000000003</v>
      </c>
      <c r="I29" s="1">
        <v>-691.04889000000003</v>
      </c>
      <c r="J29" s="1">
        <v>-691.04889000000003</v>
      </c>
      <c r="K29" s="1">
        <v>-691.04889000000003</v>
      </c>
      <c r="L29" s="1">
        <v>-691.04889000000003</v>
      </c>
      <c r="M29" s="1">
        <v>-691.04889000000003</v>
      </c>
      <c r="N29" s="1">
        <v>-720.62629000000004</v>
      </c>
      <c r="O29" s="1">
        <v>-720.62629000000004</v>
      </c>
      <c r="P29" s="1">
        <v>-725.84601000000009</v>
      </c>
      <c r="Q29" s="1">
        <v>-9112.191929999999</v>
      </c>
      <c r="R29" s="1">
        <v>-700.93784076923066</v>
      </c>
    </row>
    <row r="30" spans="1:18" ht="12.75" customHeight="1">
      <c r="A30" s="41">
        <f t="shared" si="0"/>
        <v>18</v>
      </c>
      <c r="B30" s="6" t="s">
        <v>31</v>
      </c>
      <c r="E30" s="2">
        <v>0</v>
      </c>
      <c r="F30" s="2">
        <v>0</v>
      </c>
      <c r="G30" s="2">
        <v>8.651110000000001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-29.577400000000001</v>
      </c>
      <c r="N30" s="2">
        <v>0</v>
      </c>
      <c r="O30" s="2">
        <v>-5.2197200000000006</v>
      </c>
      <c r="P30" s="3">
        <v>0</v>
      </c>
      <c r="Q30" s="1">
        <v>-26.146010000000004</v>
      </c>
      <c r="R30" s="1">
        <v>-2.0112315384615389</v>
      </c>
    </row>
    <row r="31" spans="1:18" ht="12.75" customHeight="1">
      <c r="A31" s="41">
        <f t="shared" si="0"/>
        <v>19</v>
      </c>
      <c r="B31" s="6" t="s">
        <v>32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5">
        <v>0</v>
      </c>
      <c r="R31" s="5">
        <v>0</v>
      </c>
    </row>
    <row r="32" spans="1:18" ht="15.75" customHeight="1">
      <c r="A32" s="41">
        <f t="shared" si="0"/>
        <v>20</v>
      </c>
      <c r="B32" s="6" t="s">
        <v>33</v>
      </c>
      <c r="D32" s="1">
        <v>-699.7</v>
      </c>
      <c r="E32" s="1">
        <v>-699.7</v>
      </c>
      <c r="F32" s="1">
        <v>-699.7</v>
      </c>
      <c r="G32" s="1">
        <v>-691.04889000000003</v>
      </c>
      <c r="H32" s="1">
        <v>-691.04889000000003</v>
      </c>
      <c r="I32" s="1">
        <v>-691.04889000000003</v>
      </c>
      <c r="J32" s="1">
        <v>-691.04889000000003</v>
      </c>
      <c r="K32" s="1">
        <v>-691.04889000000003</v>
      </c>
      <c r="L32" s="1">
        <v>-691.04889000000003</v>
      </c>
      <c r="M32" s="1">
        <v>-720.62629000000004</v>
      </c>
      <c r="N32" s="1">
        <v>-720.62629000000004</v>
      </c>
      <c r="O32" s="1">
        <v>-725.84601000000009</v>
      </c>
      <c r="P32" s="1">
        <v>-725.84601000000009</v>
      </c>
      <c r="Q32" s="1">
        <v>-9138.3379399999994</v>
      </c>
      <c r="R32" s="1">
        <v>-702.94907230769229</v>
      </c>
    </row>
    <row r="33" spans="1:18" ht="12.75" customHeight="1">
      <c r="A33" s="41">
        <f t="shared" si="0"/>
        <v>21</v>
      </c>
    </row>
    <row r="34" spans="1:18" ht="12.75" customHeight="1">
      <c r="A34" s="41">
        <f t="shared" si="0"/>
        <v>22</v>
      </c>
      <c r="B34" s="6" t="s">
        <v>34</v>
      </c>
      <c r="D34" s="2">
        <v>-504.3</v>
      </c>
      <c r="E34" s="1">
        <v>-504.3</v>
      </c>
      <c r="F34" s="1">
        <v>-507.21548000000001</v>
      </c>
      <c r="G34" s="1">
        <v>-510.13096000000002</v>
      </c>
      <c r="H34" s="1">
        <v>-512.84437000000003</v>
      </c>
      <c r="I34" s="1">
        <v>-515.72381000000007</v>
      </c>
      <c r="J34" s="1">
        <v>-518.60325000000012</v>
      </c>
      <c r="K34" s="1">
        <v>-521.48269000000016</v>
      </c>
      <c r="L34" s="1">
        <v>-524.31795000000011</v>
      </c>
      <c r="M34" s="1">
        <v>-525.30510000000015</v>
      </c>
      <c r="N34" s="1">
        <v>-526.82002000000011</v>
      </c>
      <c r="O34" s="1">
        <v>-527.93041000000017</v>
      </c>
      <c r="P34" s="1">
        <v>-529.06255000000021</v>
      </c>
      <c r="Q34" s="1">
        <v>-6728.0365900000015</v>
      </c>
      <c r="R34" s="1">
        <v>-517.5412761538463</v>
      </c>
    </row>
    <row r="35" spans="1:18" ht="12.75" customHeight="1">
      <c r="A35" s="41">
        <f t="shared" si="0"/>
        <v>23</v>
      </c>
      <c r="B35" s="6" t="s">
        <v>35</v>
      </c>
      <c r="Q35" s="1">
        <v>0</v>
      </c>
      <c r="R35" s="1">
        <v>0</v>
      </c>
    </row>
    <row r="36" spans="1:18" ht="12.75" customHeight="1">
      <c r="A36" s="41">
        <f t="shared" si="0"/>
        <v>24</v>
      </c>
      <c r="B36" s="6" t="s">
        <v>36</v>
      </c>
      <c r="Q36" s="1">
        <v>0</v>
      </c>
      <c r="R36" s="1">
        <v>0</v>
      </c>
    </row>
    <row r="37" spans="1:18" ht="12.75" customHeight="1">
      <c r="A37" s="41">
        <f t="shared" si="0"/>
        <v>25</v>
      </c>
      <c r="B37" s="6" t="s">
        <v>37</v>
      </c>
      <c r="C37" s="7">
        <v>5</v>
      </c>
      <c r="D37" s="4"/>
      <c r="E37" s="5">
        <v>-2.9154800000000001</v>
      </c>
      <c r="F37" s="5">
        <v>-2.9154800000000001</v>
      </c>
      <c r="G37" s="5">
        <v>-2.7134099999999997</v>
      </c>
      <c r="H37" s="5">
        <v>-2.8794400000000002</v>
      </c>
      <c r="I37" s="5">
        <v>-2.8794400000000002</v>
      </c>
      <c r="J37" s="5">
        <v>-2.8794400000000002</v>
      </c>
      <c r="K37" s="5">
        <v>-2.8352600000000003</v>
      </c>
      <c r="L37" s="5">
        <v>-0.98714999999999997</v>
      </c>
      <c r="M37" s="5">
        <v>-1.51492</v>
      </c>
      <c r="N37" s="5">
        <v>-1.1103900000000002</v>
      </c>
      <c r="O37" s="5">
        <v>-1.1321400000000001</v>
      </c>
      <c r="P37" s="5">
        <v>-1.1319300000000001</v>
      </c>
      <c r="Q37" s="29">
        <v>-25.894480000000001</v>
      </c>
      <c r="R37" s="5">
        <v>-1.9918830769230771</v>
      </c>
    </row>
    <row r="38" spans="1:18" ht="15.75" customHeight="1">
      <c r="A38" s="41">
        <f t="shared" si="0"/>
        <v>26</v>
      </c>
      <c r="B38" s="6" t="s">
        <v>33</v>
      </c>
      <c r="D38" s="1">
        <v>-504.3</v>
      </c>
      <c r="E38" s="1">
        <v>-507.21548000000001</v>
      </c>
      <c r="F38" s="1">
        <v>-510.13096000000002</v>
      </c>
      <c r="G38" s="1">
        <v>-512.84437000000003</v>
      </c>
      <c r="H38" s="1">
        <v>-515.72381000000007</v>
      </c>
      <c r="I38" s="1">
        <v>-518.60325000000012</v>
      </c>
      <c r="J38" s="1">
        <v>-521.48269000000016</v>
      </c>
      <c r="K38" s="1">
        <v>-524.31795000000011</v>
      </c>
      <c r="L38" s="1">
        <v>-525.30510000000015</v>
      </c>
      <c r="M38" s="1">
        <v>-526.82002000000011</v>
      </c>
      <c r="N38" s="1">
        <v>-527.93041000000017</v>
      </c>
      <c r="O38" s="1">
        <v>-529.06255000000021</v>
      </c>
      <c r="P38" s="1">
        <v>-530.19448000000023</v>
      </c>
      <c r="Q38" s="1">
        <v>-6753.9310700000015</v>
      </c>
      <c r="R38" s="1">
        <v>-519.53315923076934</v>
      </c>
    </row>
    <row r="39" spans="1:18" ht="12.75" customHeight="1">
      <c r="A39" s="41">
        <f t="shared" si="0"/>
        <v>27</v>
      </c>
    </row>
    <row r="40" spans="1:18" ht="12.75" customHeight="1">
      <c r="A40" s="41">
        <f t="shared" si="0"/>
        <v>28</v>
      </c>
      <c r="B40" s="6" t="s">
        <v>38</v>
      </c>
      <c r="D40" s="1">
        <v>-195.40000000000003</v>
      </c>
      <c r="E40" s="1">
        <v>-192.48452000000003</v>
      </c>
      <c r="F40" s="1">
        <v>-189.56904000000003</v>
      </c>
      <c r="G40" s="1">
        <v>-178.20452</v>
      </c>
      <c r="H40" s="1">
        <v>-175.32507999999996</v>
      </c>
      <c r="I40" s="1">
        <v>-172.44563999999991</v>
      </c>
      <c r="J40" s="1">
        <v>-169.56619999999987</v>
      </c>
      <c r="K40" s="1">
        <v>-166.73093999999992</v>
      </c>
      <c r="L40" s="1">
        <v>-165.74378999999988</v>
      </c>
      <c r="M40" s="1">
        <v>-193.80626999999993</v>
      </c>
      <c r="N40" s="1">
        <v>-192.69587999999987</v>
      </c>
      <c r="O40" s="1">
        <v>-196.78345999999988</v>
      </c>
      <c r="P40" s="1">
        <v>-195.65152999999987</v>
      </c>
      <c r="Q40" s="1">
        <v>-2384.4068699999998</v>
      </c>
      <c r="R40" s="1">
        <v>-183.41591307692306</v>
      </c>
    </row>
    <row r="41" spans="1:18" ht="12.75" customHeight="1">
      <c r="A41" s="41">
        <f t="shared" si="0"/>
        <v>29</v>
      </c>
    </row>
    <row r="42" spans="1:18" ht="12.75" customHeight="1">
      <c r="A42" s="41">
        <f t="shared" si="0"/>
        <v>30</v>
      </c>
    </row>
    <row r="43" spans="1:18" ht="12.75" customHeight="1">
      <c r="A43" s="41">
        <f t="shared" si="0"/>
        <v>31</v>
      </c>
      <c r="B43" s="12"/>
    </row>
    <row r="44" spans="1:18" ht="12.75" customHeight="1">
      <c r="A44" s="41">
        <f t="shared" si="0"/>
        <v>32</v>
      </c>
      <c r="B44" s="6" t="s">
        <v>42</v>
      </c>
      <c r="D44" s="2">
        <v>69819.665747121006</v>
      </c>
      <c r="E44" s="1">
        <v>69819.665747121006</v>
      </c>
      <c r="F44" s="1">
        <v>70037.127391993781</v>
      </c>
      <c r="G44" s="1">
        <v>70124.805938068297</v>
      </c>
      <c r="H44" s="1">
        <v>70286.091309261421</v>
      </c>
      <c r="I44" s="1">
        <v>70456.697581471119</v>
      </c>
      <c r="J44" s="1">
        <v>70684.03234682513</v>
      </c>
      <c r="K44" s="1">
        <v>70751.019520430869</v>
      </c>
      <c r="L44" s="1">
        <v>71085.98931444429</v>
      </c>
      <c r="M44" s="1">
        <v>71516.380084654767</v>
      </c>
      <c r="N44" s="1">
        <v>71723.826073996868</v>
      </c>
      <c r="O44" s="1">
        <v>71978.833357667449</v>
      </c>
      <c r="P44" s="1">
        <v>72081.366363103967</v>
      </c>
      <c r="Q44" s="1">
        <v>920365.50077615993</v>
      </c>
      <c r="R44" s="1">
        <v>70797.346213550758</v>
      </c>
    </row>
    <row r="45" spans="1:18" ht="12.75" customHeight="1">
      <c r="A45" s="41">
        <f t="shared" si="0"/>
        <v>33</v>
      </c>
      <c r="B45" s="6" t="s">
        <v>31</v>
      </c>
      <c r="E45" s="2">
        <v>217.46164487277795</v>
      </c>
      <c r="F45" s="2">
        <v>87.678546074521165</v>
      </c>
      <c r="G45" s="2">
        <v>161.28537119312418</v>
      </c>
      <c r="H45" s="2">
        <v>170.84171220970211</v>
      </c>
      <c r="I45" s="2">
        <v>227.33476535401272</v>
      </c>
      <c r="J45" s="2">
        <v>199.30213360573788</v>
      </c>
      <c r="K45" s="2">
        <v>334.96979401342628</v>
      </c>
      <c r="L45" s="2">
        <v>430.39077021047183</v>
      </c>
      <c r="M45" s="2">
        <v>208.34176934210549</v>
      </c>
      <c r="N45" s="2">
        <v>261.79548367058271</v>
      </c>
      <c r="O45" s="2">
        <v>105.51385543652759</v>
      </c>
      <c r="P45" s="3">
        <v>516.04759689600166</v>
      </c>
      <c r="Q45" s="1">
        <v>2920.9634428789914</v>
      </c>
      <c r="R45" s="1">
        <v>224.68949560607626</v>
      </c>
    </row>
    <row r="46" spans="1:18" ht="12.75" customHeight="1">
      <c r="A46" s="41">
        <f t="shared" si="0"/>
        <v>34</v>
      </c>
      <c r="B46" s="6" t="s">
        <v>32</v>
      </c>
      <c r="D46" s="4"/>
      <c r="E46" s="4">
        <v>0</v>
      </c>
      <c r="F46" s="4">
        <v>0</v>
      </c>
      <c r="G46" s="4">
        <v>0</v>
      </c>
      <c r="H46" s="4">
        <v>-0.23544000000000001</v>
      </c>
      <c r="I46" s="4">
        <v>0</v>
      </c>
      <c r="J46" s="4">
        <v>-132.31495999999999</v>
      </c>
      <c r="K46" s="4">
        <v>0</v>
      </c>
      <c r="L46" s="4">
        <v>0</v>
      </c>
      <c r="M46" s="4">
        <v>-0.89578000000000002</v>
      </c>
      <c r="N46" s="4">
        <v>-6.7881999999999998</v>
      </c>
      <c r="O46" s="4">
        <v>-2.9808500000000002</v>
      </c>
      <c r="P46" s="4">
        <v>0</v>
      </c>
      <c r="Q46" s="5">
        <v>-143.21522999999999</v>
      </c>
      <c r="R46" s="5">
        <v>-11.016556153846153</v>
      </c>
    </row>
    <row r="47" spans="1:18" ht="15" customHeight="1">
      <c r="A47" s="41">
        <f t="shared" si="0"/>
        <v>35</v>
      </c>
      <c r="B47" s="6" t="s">
        <v>33</v>
      </c>
      <c r="D47" s="1">
        <v>69819.665747121006</v>
      </c>
      <c r="E47" s="1">
        <v>70037.127391993781</v>
      </c>
      <c r="F47" s="1">
        <v>70124.805938068297</v>
      </c>
      <c r="G47" s="1">
        <v>70286.091309261421</v>
      </c>
      <c r="H47" s="1">
        <v>70456.697581471119</v>
      </c>
      <c r="I47" s="1">
        <v>70684.03234682513</v>
      </c>
      <c r="J47" s="1">
        <v>70751.019520430869</v>
      </c>
      <c r="K47" s="1">
        <v>71085.98931444429</v>
      </c>
      <c r="L47" s="1">
        <v>71516.380084654767</v>
      </c>
      <c r="M47" s="1">
        <v>71723.826073996868</v>
      </c>
      <c r="N47" s="1">
        <v>71978.833357667449</v>
      </c>
      <c r="O47" s="1">
        <v>72081.366363103967</v>
      </c>
      <c r="P47" s="1">
        <v>72597.413959999962</v>
      </c>
      <c r="Q47" s="1">
        <v>923143.24898903887</v>
      </c>
      <c r="R47" s="1">
        <v>71011.019153002984</v>
      </c>
    </row>
    <row r="48" spans="1:18" ht="12.75" customHeight="1">
      <c r="A48" s="41">
        <f t="shared" si="0"/>
        <v>36</v>
      </c>
    </row>
    <row r="49" spans="1:18" ht="12.75" customHeight="1">
      <c r="A49" s="41">
        <f t="shared" ref="A49:A90" si="1">A48+1</f>
        <v>37</v>
      </c>
      <c r="B49" s="6" t="s">
        <v>34</v>
      </c>
      <c r="D49" s="2">
        <v>26127.780909999976</v>
      </c>
      <c r="E49" s="1">
        <v>26127.780909999976</v>
      </c>
      <c r="F49" s="1">
        <v>26242.532249999978</v>
      </c>
      <c r="G49" s="1">
        <v>26371.624899999981</v>
      </c>
      <c r="H49" s="1">
        <v>26498.499849999978</v>
      </c>
      <c r="I49" s="1">
        <v>26624.497859999978</v>
      </c>
      <c r="J49" s="1">
        <v>26742.148029999978</v>
      </c>
      <c r="K49" s="1">
        <v>26727.223119999981</v>
      </c>
      <c r="L49" s="1">
        <v>26854.026929999982</v>
      </c>
      <c r="M49" s="1">
        <v>26983.878379999984</v>
      </c>
      <c r="N49" s="1">
        <v>27111.984729999986</v>
      </c>
      <c r="O49" s="1">
        <v>27233.644069999988</v>
      </c>
      <c r="P49" s="1">
        <v>27355.257989999987</v>
      </c>
      <c r="Q49" s="1">
        <v>347000.87992999976</v>
      </c>
      <c r="R49" s="1">
        <v>26692.375379230751</v>
      </c>
    </row>
    <row r="50" spans="1:18" ht="12.75" customHeight="1">
      <c r="A50" s="41">
        <f t="shared" si="1"/>
        <v>38</v>
      </c>
      <c r="B50" s="6" t="s">
        <v>40</v>
      </c>
      <c r="E50" s="8">
        <v>-12.6</v>
      </c>
      <c r="F50" s="8">
        <v>0</v>
      </c>
      <c r="G50" s="8">
        <v>0</v>
      </c>
      <c r="H50" s="8">
        <v>-0.23544000000000001</v>
      </c>
      <c r="I50" s="8">
        <v>0</v>
      </c>
      <c r="J50" s="8">
        <v>-132.31495999999999</v>
      </c>
      <c r="K50" s="8">
        <v>0</v>
      </c>
      <c r="L50" s="8">
        <v>0</v>
      </c>
      <c r="M50" s="8">
        <v>-0.89578000000000002</v>
      </c>
      <c r="N50" s="8">
        <v>-6.7881999999999998</v>
      </c>
      <c r="O50" s="8">
        <v>-2.9808499999999998</v>
      </c>
      <c r="P50" s="8">
        <v>0</v>
      </c>
      <c r="Q50" s="1">
        <v>-155.81522999999999</v>
      </c>
      <c r="R50" s="1">
        <v>-11.985786923076923</v>
      </c>
    </row>
    <row r="51" spans="1:18" ht="12.75" customHeight="1">
      <c r="A51" s="41">
        <f t="shared" si="1"/>
        <v>39</v>
      </c>
      <c r="B51" s="6" t="s">
        <v>36</v>
      </c>
      <c r="E51" s="1">
        <v>-1.2829999999999999</v>
      </c>
      <c r="F51" s="8">
        <v>-0.246</v>
      </c>
      <c r="G51" s="1">
        <v>-2.1859999999999999</v>
      </c>
      <c r="H51" s="1">
        <v>-2.88</v>
      </c>
      <c r="I51" s="1">
        <v>-11.888</v>
      </c>
      <c r="J51" s="1">
        <v>-12.25</v>
      </c>
      <c r="K51" s="1">
        <v>-3.2160000000000002</v>
      </c>
      <c r="L51" s="1">
        <v>-0.81699999999999995</v>
      </c>
      <c r="M51" s="1">
        <v>-2.2090000000000001</v>
      </c>
      <c r="N51" s="1">
        <v>-4.2060000000000004</v>
      </c>
      <c r="O51" s="1">
        <v>-7.032</v>
      </c>
      <c r="P51" s="1">
        <v>-4.6710000000000003</v>
      </c>
      <c r="Q51" s="1">
        <v>-52.884000000000007</v>
      </c>
      <c r="R51" s="1">
        <v>-4.0680000000000005</v>
      </c>
    </row>
    <row r="52" spans="1:18" ht="12.75" customHeight="1">
      <c r="A52" s="41">
        <f t="shared" si="1"/>
        <v>40</v>
      </c>
      <c r="B52" s="6" t="s">
        <v>37</v>
      </c>
      <c r="C52" s="11">
        <v>2.2200000000000002</v>
      </c>
      <c r="D52" s="5"/>
      <c r="E52" s="5">
        <v>128.63434000000001</v>
      </c>
      <c r="F52" s="5">
        <v>129.33865</v>
      </c>
      <c r="G52" s="5">
        <v>129.06094999999999</v>
      </c>
      <c r="H52" s="5">
        <v>129.11345</v>
      </c>
      <c r="I52" s="5">
        <v>129.53817000000001</v>
      </c>
      <c r="J52" s="5">
        <v>129.64005</v>
      </c>
      <c r="K52" s="5">
        <v>130.01981000000001</v>
      </c>
      <c r="L52" s="5">
        <v>130.66845000000001</v>
      </c>
      <c r="M52" s="5">
        <v>131.21113</v>
      </c>
      <c r="N52" s="5">
        <v>132.65354000000002</v>
      </c>
      <c r="O52" s="5">
        <v>131.62676999999999</v>
      </c>
      <c r="P52" s="5">
        <v>132.75142000000002</v>
      </c>
      <c r="Q52" s="29">
        <v>1564.2567300000001</v>
      </c>
      <c r="R52" s="5">
        <v>120.32744076923078</v>
      </c>
    </row>
    <row r="53" spans="1:18" ht="15" customHeight="1">
      <c r="A53" s="41">
        <f t="shared" si="1"/>
        <v>41</v>
      </c>
      <c r="B53" s="6" t="s">
        <v>33</v>
      </c>
      <c r="D53" s="1">
        <v>26127.780909999976</v>
      </c>
      <c r="E53" s="1">
        <v>26242.532249999978</v>
      </c>
      <c r="F53" s="1">
        <v>26371.624899999981</v>
      </c>
      <c r="G53" s="1">
        <v>26498.499849999978</v>
      </c>
      <c r="H53" s="1">
        <v>26624.497859999978</v>
      </c>
      <c r="I53" s="1">
        <v>26742.148029999978</v>
      </c>
      <c r="J53" s="1">
        <v>26727.223119999981</v>
      </c>
      <c r="K53" s="1">
        <v>26854.026929999982</v>
      </c>
      <c r="L53" s="1">
        <v>26983.878379999984</v>
      </c>
      <c r="M53" s="1">
        <v>27111.984729999986</v>
      </c>
      <c r="N53" s="1">
        <v>27233.644069999988</v>
      </c>
      <c r="O53" s="1">
        <v>27355.257989999987</v>
      </c>
      <c r="P53" s="1">
        <v>27483.338409999989</v>
      </c>
      <c r="Q53" s="1">
        <v>348356.43742999976</v>
      </c>
      <c r="R53" s="1">
        <v>26796.649033076905</v>
      </c>
    </row>
    <row r="54" spans="1:18" ht="12.75" customHeight="1">
      <c r="A54" s="41">
        <f t="shared" si="1"/>
        <v>42</v>
      </c>
      <c r="E54" s="30"/>
    </row>
    <row r="55" spans="1:18" ht="12.75" customHeight="1">
      <c r="A55" s="41">
        <f t="shared" si="1"/>
        <v>43</v>
      </c>
      <c r="B55" s="6" t="s">
        <v>38</v>
      </c>
      <c r="D55" s="1">
        <v>43691.884837121033</v>
      </c>
      <c r="E55" s="1">
        <v>43794.595141993806</v>
      </c>
      <c r="F55" s="1">
        <v>43753.181038068316</v>
      </c>
      <c r="G55" s="1">
        <v>43787.591459261443</v>
      </c>
      <c r="H55" s="1">
        <v>43832.199721471145</v>
      </c>
      <c r="I55" s="1">
        <v>43941.884316825148</v>
      </c>
      <c r="J55" s="1">
        <v>44023.796400430889</v>
      </c>
      <c r="K55" s="1">
        <v>44231.962384444312</v>
      </c>
      <c r="L55" s="1">
        <v>44532.501704654787</v>
      </c>
      <c r="M55" s="1">
        <v>44611.841343996886</v>
      </c>
      <c r="N55" s="1">
        <v>44745.189287667461</v>
      </c>
      <c r="O55" s="1">
        <v>44726.108373103983</v>
      </c>
      <c r="P55" s="1">
        <v>45114.075549999972</v>
      </c>
      <c r="Q55" s="1">
        <v>574786.81155903917</v>
      </c>
      <c r="R55" s="1">
        <v>44214.37011992609</v>
      </c>
    </row>
    <row r="56" spans="1:18" ht="12.75" customHeight="1">
      <c r="A56" s="41">
        <f t="shared" si="1"/>
        <v>44</v>
      </c>
      <c r="B56" s="6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2.75" customHeight="1">
      <c r="A57" s="41">
        <f t="shared" si="1"/>
        <v>45</v>
      </c>
    </row>
    <row r="58" spans="1:18" ht="12.75" customHeight="1">
      <c r="A58" s="41">
        <f t="shared" si="1"/>
        <v>46</v>
      </c>
      <c r="B58" s="12"/>
    </row>
    <row r="59" spans="1:18" ht="12.75" customHeight="1">
      <c r="A59" s="41">
        <f t="shared" si="1"/>
        <v>47</v>
      </c>
      <c r="B59" s="6" t="s">
        <v>43</v>
      </c>
      <c r="D59" s="2">
        <v>-3396.1751400000003</v>
      </c>
      <c r="E59" s="1">
        <v>-3396.1751400000003</v>
      </c>
      <c r="F59" s="1">
        <v>-3396.1751400000003</v>
      </c>
      <c r="G59" s="1">
        <v>-3396.1751400000003</v>
      </c>
      <c r="H59" s="1">
        <v>-3396.1751400000003</v>
      </c>
      <c r="I59" s="1">
        <v>-3396.1751400000003</v>
      </c>
      <c r="J59" s="1">
        <v>-3396.1751400000003</v>
      </c>
      <c r="K59" s="1">
        <v>-3396.1751400000003</v>
      </c>
      <c r="L59" s="1">
        <v>-3396.1751400000003</v>
      </c>
      <c r="M59" s="1">
        <v>-3396.1751400000003</v>
      </c>
      <c r="N59" s="1">
        <v>-3396.1751400000003</v>
      </c>
      <c r="O59" s="1">
        <v>-3396.1751400000003</v>
      </c>
      <c r="P59" s="1">
        <v>-3396.1751400000003</v>
      </c>
      <c r="Q59" s="1">
        <v>-44150.276819999999</v>
      </c>
      <c r="R59" s="1">
        <v>-3396.1751399999998</v>
      </c>
    </row>
    <row r="60" spans="1:18" ht="12.75" customHeight="1">
      <c r="A60" s="41">
        <f t="shared" si="1"/>
        <v>48</v>
      </c>
      <c r="B60" s="6" t="s">
        <v>31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1">
        <v>0</v>
      </c>
      <c r="R60" s="1">
        <v>0</v>
      </c>
    </row>
    <row r="61" spans="1:18" ht="12.75" customHeight="1">
      <c r="A61" s="41">
        <f t="shared" si="1"/>
        <v>49</v>
      </c>
      <c r="B61" s="6" t="s">
        <v>32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5">
        <v>0</v>
      </c>
      <c r="R61" s="5">
        <v>0</v>
      </c>
    </row>
    <row r="62" spans="1:18" ht="15" customHeight="1">
      <c r="A62" s="41">
        <f t="shared" si="1"/>
        <v>50</v>
      </c>
      <c r="B62" s="6" t="s">
        <v>33</v>
      </c>
      <c r="D62" s="1">
        <v>-3396.1751400000003</v>
      </c>
      <c r="E62" s="1">
        <v>-3396.1751400000003</v>
      </c>
      <c r="F62" s="1">
        <v>-3396.1751400000003</v>
      </c>
      <c r="G62" s="1">
        <v>-3396.1751400000003</v>
      </c>
      <c r="H62" s="1">
        <v>-3396.1751400000003</v>
      </c>
      <c r="I62" s="1">
        <v>-3396.1751400000003</v>
      </c>
      <c r="J62" s="1">
        <v>-3396.1751400000003</v>
      </c>
      <c r="K62" s="1">
        <v>-3396.1751400000003</v>
      </c>
      <c r="L62" s="1">
        <v>-3396.1751400000003</v>
      </c>
      <c r="M62" s="1">
        <v>-3396.1751400000003</v>
      </c>
      <c r="N62" s="1">
        <v>-3396.1751400000003</v>
      </c>
      <c r="O62" s="1">
        <v>-3396.1751400000003</v>
      </c>
      <c r="P62" s="1">
        <v>-3396.1751400000003</v>
      </c>
      <c r="Q62" s="1">
        <v>-44150.276819999999</v>
      </c>
      <c r="R62" s="1">
        <v>-3396.1751399999998</v>
      </c>
    </row>
    <row r="63" spans="1:18" ht="12.75" customHeight="1">
      <c r="A63" s="41">
        <f t="shared" si="1"/>
        <v>51</v>
      </c>
    </row>
    <row r="64" spans="1:18" ht="12.75" customHeight="1">
      <c r="A64" s="41">
        <f t="shared" si="1"/>
        <v>52</v>
      </c>
      <c r="B64" s="6" t="s">
        <v>34</v>
      </c>
      <c r="D64" s="2">
        <v>-3384.3691600000002</v>
      </c>
      <c r="E64" s="1">
        <v>-3384.3691600000002</v>
      </c>
      <c r="F64" s="1">
        <v>-3384.43003</v>
      </c>
      <c r="G64" s="1">
        <v>-3384.4908999999998</v>
      </c>
      <c r="H64" s="1">
        <v>-3384.5517699999996</v>
      </c>
      <c r="I64" s="1">
        <v>-3384.6126399999994</v>
      </c>
      <c r="J64" s="1">
        <v>-3384.6735099999992</v>
      </c>
      <c r="K64" s="1">
        <v>-3384.734379999999</v>
      </c>
      <c r="L64" s="1">
        <v>-3384.7952499999988</v>
      </c>
      <c r="M64" s="1">
        <v>-3384.8561199999986</v>
      </c>
      <c r="N64" s="1">
        <v>-3384.9169899999983</v>
      </c>
      <c r="O64" s="1">
        <v>-3384.9778599999981</v>
      </c>
      <c r="P64" s="1">
        <v>-3385.0387299999979</v>
      </c>
      <c r="Q64" s="1">
        <v>-44000.816499999994</v>
      </c>
      <c r="R64" s="1">
        <v>-3384.6781923076919</v>
      </c>
    </row>
    <row r="65" spans="1:18" ht="12.75" customHeight="1">
      <c r="A65" s="41">
        <f t="shared" si="1"/>
        <v>53</v>
      </c>
      <c r="B65" s="6" t="s">
        <v>35</v>
      </c>
      <c r="Q65" s="1">
        <v>0</v>
      </c>
      <c r="R65" s="1">
        <v>0</v>
      </c>
    </row>
    <row r="66" spans="1:18" ht="12.75" customHeight="1">
      <c r="A66" s="41">
        <f t="shared" si="1"/>
        <v>54</v>
      </c>
      <c r="B66" s="6" t="s">
        <v>36</v>
      </c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1">
        <v>0</v>
      </c>
      <c r="R66" s="1">
        <v>0</v>
      </c>
    </row>
    <row r="67" spans="1:18" ht="12.75" customHeight="1">
      <c r="A67" s="41">
        <f t="shared" si="1"/>
        <v>55</v>
      </c>
      <c r="B67" s="6" t="s">
        <v>37</v>
      </c>
      <c r="C67" s="7">
        <v>5</v>
      </c>
      <c r="D67" s="4"/>
      <c r="E67" s="5">
        <v>-6.087E-2</v>
      </c>
      <c r="F67" s="5">
        <v>-6.087E-2</v>
      </c>
      <c r="G67" s="5">
        <v>-6.087E-2</v>
      </c>
      <c r="H67" s="5">
        <v>-6.087E-2</v>
      </c>
      <c r="I67" s="5">
        <v>-6.087E-2</v>
      </c>
      <c r="J67" s="5">
        <v>-6.087E-2</v>
      </c>
      <c r="K67" s="5">
        <v>-6.087E-2</v>
      </c>
      <c r="L67" s="5">
        <v>-6.087E-2</v>
      </c>
      <c r="M67" s="5">
        <v>-6.087E-2</v>
      </c>
      <c r="N67" s="5">
        <v>-6.087E-2</v>
      </c>
      <c r="O67" s="5">
        <v>-6.087E-2</v>
      </c>
      <c r="P67" s="5">
        <v>-6.0899999999999996E-2</v>
      </c>
      <c r="Q67" s="29">
        <v>-0.73046999999999984</v>
      </c>
      <c r="R67" s="5">
        <v>-5.618999999999999E-2</v>
      </c>
    </row>
    <row r="68" spans="1:18" ht="15.75" customHeight="1">
      <c r="A68" s="41">
        <f t="shared" si="1"/>
        <v>56</v>
      </c>
      <c r="B68" s="6" t="s">
        <v>33</v>
      </c>
      <c r="D68" s="1">
        <v>-3384.3691600000002</v>
      </c>
      <c r="E68" s="1">
        <v>-3384.43003</v>
      </c>
      <c r="F68" s="1">
        <v>-3384.4908999999998</v>
      </c>
      <c r="G68" s="1">
        <v>-3384.5517699999996</v>
      </c>
      <c r="H68" s="1">
        <v>-3384.6126399999994</v>
      </c>
      <c r="I68" s="1">
        <v>-3384.6735099999992</v>
      </c>
      <c r="J68" s="1">
        <v>-3384.734379999999</v>
      </c>
      <c r="K68" s="1">
        <v>-3384.7952499999988</v>
      </c>
      <c r="L68" s="1">
        <v>-3384.8561199999986</v>
      </c>
      <c r="M68" s="1">
        <v>-3384.9169899999983</v>
      </c>
      <c r="N68" s="1">
        <v>-3384.9778599999981</v>
      </c>
      <c r="O68" s="1">
        <v>-3385.0387299999979</v>
      </c>
      <c r="P68" s="1">
        <v>-3385.0996299999979</v>
      </c>
      <c r="Q68" s="1">
        <v>-44001.546969999989</v>
      </c>
      <c r="R68" s="1">
        <v>-3384.7343823076912</v>
      </c>
    </row>
    <row r="69" spans="1:18" ht="12.75" customHeight="1">
      <c r="A69" s="41">
        <f t="shared" si="1"/>
        <v>57</v>
      </c>
    </row>
    <row r="70" spans="1:18" ht="12.75" customHeight="1">
      <c r="A70" s="41">
        <f t="shared" si="1"/>
        <v>58</v>
      </c>
      <c r="B70" s="6" t="s">
        <v>38</v>
      </c>
      <c r="D70" s="10">
        <v>-11.805980000000091</v>
      </c>
      <c r="E70" s="1">
        <v>-11.745110000000295</v>
      </c>
      <c r="F70" s="1">
        <v>-11.6842400000005</v>
      </c>
      <c r="G70" s="1">
        <v>-11.623370000000705</v>
      </c>
      <c r="H70" s="1">
        <v>-11.562500000000909</v>
      </c>
      <c r="I70" s="1">
        <v>-11.501630000001114</v>
      </c>
      <c r="J70" s="1">
        <v>-11.440760000001319</v>
      </c>
      <c r="K70" s="1">
        <v>-11.379890000001524</v>
      </c>
      <c r="L70" s="1">
        <v>-11.319020000001728</v>
      </c>
      <c r="M70" s="1">
        <v>-11.258150000001933</v>
      </c>
      <c r="N70" s="1">
        <v>-11.197280000002138</v>
      </c>
      <c r="O70" s="1">
        <v>-11.136410000002343</v>
      </c>
      <c r="P70" s="1">
        <v>-11.075510000002396</v>
      </c>
      <c r="Q70" s="1">
        <v>-148.729850000017</v>
      </c>
      <c r="R70" s="1">
        <v>-11.440757692308999</v>
      </c>
    </row>
    <row r="71" spans="1:18" ht="12.75" customHeight="1">
      <c r="A71" s="41">
        <f t="shared" si="1"/>
        <v>59</v>
      </c>
    </row>
    <row r="72" spans="1:18" ht="12.75" customHeight="1">
      <c r="A72" s="41">
        <f t="shared" si="1"/>
        <v>60</v>
      </c>
    </row>
    <row r="73" spans="1:18" ht="12.75" customHeight="1">
      <c r="A73" s="41">
        <f t="shared" si="1"/>
        <v>61</v>
      </c>
      <c r="B73" s="12"/>
    </row>
    <row r="74" spans="1:18">
      <c r="A74" s="41">
        <f t="shared" si="1"/>
        <v>62</v>
      </c>
      <c r="B74" s="6" t="s">
        <v>44</v>
      </c>
      <c r="D74" s="2">
        <v>3067.7164600000015</v>
      </c>
      <c r="E74" s="1">
        <v>3067.7164600000015</v>
      </c>
      <c r="F74" s="1">
        <v>3070.1361808333349</v>
      </c>
      <c r="G74" s="1">
        <v>3071.8596516666685</v>
      </c>
      <c r="H74" s="1">
        <v>3074.728122500002</v>
      </c>
      <c r="I74" s="1">
        <v>3076.4515933333355</v>
      </c>
      <c r="J74" s="1">
        <v>3078.1786941666687</v>
      </c>
      <c r="K74" s="1">
        <v>3096.649095000002</v>
      </c>
      <c r="L74" s="1">
        <v>3098.3725658333356</v>
      </c>
      <c r="M74" s="1">
        <v>3121.7323166666688</v>
      </c>
      <c r="N74" s="1">
        <v>3149.3113875000022</v>
      </c>
      <c r="O74" s="1">
        <v>3151.0348583333357</v>
      </c>
      <c r="P74" s="1">
        <v>3153.9033291666692</v>
      </c>
      <c r="Q74" s="1">
        <v>40277.790715000025</v>
      </c>
      <c r="R74" s="1">
        <v>3098.2915934615403</v>
      </c>
    </row>
    <row r="75" spans="1:18">
      <c r="A75" s="41">
        <f t="shared" si="1"/>
        <v>63</v>
      </c>
      <c r="B75" s="6" t="s">
        <v>31</v>
      </c>
      <c r="E75" s="2">
        <v>2.4197208333333329</v>
      </c>
      <c r="F75" s="2">
        <v>1.7234708333333326</v>
      </c>
      <c r="G75" s="2">
        <v>2.8684708333333324</v>
      </c>
      <c r="H75" s="2">
        <v>1.7234708333333326</v>
      </c>
      <c r="I75" s="2">
        <v>1.7271008333333326</v>
      </c>
      <c r="J75" s="2">
        <v>18.470400833333333</v>
      </c>
      <c r="K75" s="2">
        <v>1.7234708333333326</v>
      </c>
      <c r="L75" s="2">
        <v>23.359750833333333</v>
      </c>
      <c r="M75" s="2">
        <v>27.579070833333333</v>
      </c>
      <c r="N75" s="2">
        <v>1.7234708333333326</v>
      </c>
      <c r="O75" s="2">
        <v>2.8684708333333324</v>
      </c>
      <c r="P75" s="2">
        <v>1.7234708333333326</v>
      </c>
      <c r="Q75" s="1">
        <v>87.910340000000005</v>
      </c>
      <c r="R75" s="1">
        <v>6.7623338461538465</v>
      </c>
    </row>
    <row r="76" spans="1:18">
      <c r="A76" s="41">
        <f t="shared" si="1"/>
        <v>64</v>
      </c>
      <c r="B76" s="6" t="s">
        <v>32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5">
        <v>0</v>
      </c>
      <c r="R76" s="5">
        <v>0</v>
      </c>
    </row>
    <row r="77" spans="1:18">
      <c r="A77" s="41">
        <f t="shared" si="1"/>
        <v>65</v>
      </c>
      <c r="B77" s="6" t="s">
        <v>33</v>
      </c>
      <c r="D77" s="1">
        <v>3067.7164600000015</v>
      </c>
      <c r="E77" s="1">
        <v>3070.1361808333349</v>
      </c>
      <c r="F77" s="1">
        <v>3071.8596516666685</v>
      </c>
      <c r="G77" s="1">
        <v>3074.728122500002</v>
      </c>
      <c r="H77" s="1">
        <v>3076.4515933333355</v>
      </c>
      <c r="I77" s="1">
        <v>3078.1786941666687</v>
      </c>
      <c r="J77" s="1">
        <v>3096.649095000002</v>
      </c>
      <c r="K77" s="1">
        <v>3098.3725658333356</v>
      </c>
      <c r="L77" s="1">
        <v>3121.7323166666688</v>
      </c>
      <c r="M77" s="1">
        <v>3149.3113875000022</v>
      </c>
      <c r="N77" s="1">
        <v>3151.0348583333357</v>
      </c>
      <c r="O77" s="1">
        <v>3153.9033291666692</v>
      </c>
      <c r="P77" s="1">
        <v>3155.6268000000027</v>
      </c>
      <c r="Q77" s="1">
        <v>40365.701055000027</v>
      </c>
      <c r="R77" s="1">
        <v>3105.0539273076943</v>
      </c>
    </row>
    <row r="78" spans="1:18" ht="10.5" customHeight="1">
      <c r="A78" s="41">
        <f t="shared" si="1"/>
        <v>66</v>
      </c>
    </row>
    <row r="79" spans="1:18" ht="12.75" customHeight="1">
      <c r="A79" s="41">
        <f t="shared" si="1"/>
        <v>67</v>
      </c>
      <c r="B79" s="6" t="s">
        <v>34</v>
      </c>
      <c r="D79" s="2">
        <v>1755.8583000000001</v>
      </c>
      <c r="E79" s="1">
        <v>1755.8583000000001</v>
      </c>
      <c r="F79" s="1">
        <v>1761.64138</v>
      </c>
      <c r="G79" s="1">
        <v>1767.42309</v>
      </c>
      <c r="H79" s="1">
        <v>1773.2318</v>
      </c>
      <c r="I79" s="1">
        <v>1779.01576</v>
      </c>
      <c r="J79" s="1">
        <v>1784.7997800000001</v>
      </c>
      <c r="K79" s="1">
        <v>1787.2027499999999</v>
      </c>
      <c r="L79" s="1">
        <v>1787.4246499999999</v>
      </c>
      <c r="M79" s="1">
        <v>1793.32449</v>
      </c>
      <c r="N79" s="1">
        <v>1799.52387</v>
      </c>
      <c r="O79" s="1">
        <v>1805.43417</v>
      </c>
      <c r="P79" s="1">
        <v>1811.3625</v>
      </c>
      <c r="Q79" s="1">
        <v>23162.100839999999</v>
      </c>
      <c r="R79" s="1">
        <v>1781.7000646153845</v>
      </c>
    </row>
    <row r="80" spans="1:18" ht="12.75" customHeight="1">
      <c r="A80" s="41">
        <f t="shared" si="1"/>
        <v>68</v>
      </c>
      <c r="B80" s="6" t="s">
        <v>35</v>
      </c>
      <c r="Q80" s="1">
        <v>0</v>
      </c>
      <c r="R80" s="1">
        <v>0</v>
      </c>
    </row>
    <row r="81" spans="1:18" ht="12.75" customHeight="1">
      <c r="A81" s="41">
        <f t="shared" si="1"/>
        <v>69</v>
      </c>
      <c r="B81" s="6" t="s">
        <v>36</v>
      </c>
      <c r="C81" s="38"/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-3.4510000000000001</v>
      </c>
      <c r="K81" s="1">
        <v>-5.5949999999999998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-9.0459999999999994</v>
      </c>
      <c r="R81" s="1">
        <v>-0.69584615384615378</v>
      </c>
    </row>
    <row r="82" spans="1:18" ht="12.75" customHeight="1">
      <c r="A82" s="41">
        <f t="shared" si="1"/>
        <v>70</v>
      </c>
      <c r="B82" s="6" t="s">
        <v>37</v>
      </c>
      <c r="C82" s="11">
        <v>2.36</v>
      </c>
      <c r="D82" s="4"/>
      <c r="E82" s="5">
        <v>5.78308</v>
      </c>
      <c r="F82" s="5">
        <v>5.7817100000000003</v>
      </c>
      <c r="G82" s="5">
        <v>5.8087099999999996</v>
      </c>
      <c r="H82" s="5">
        <v>5.7839600000000004</v>
      </c>
      <c r="I82" s="5">
        <v>5.7840200000000008</v>
      </c>
      <c r="J82" s="5">
        <v>5.8539700000000003</v>
      </c>
      <c r="K82" s="5">
        <v>5.8168999999999995</v>
      </c>
      <c r="L82" s="5">
        <v>5.8998400000000002</v>
      </c>
      <c r="M82" s="5">
        <v>6.1993799999999997</v>
      </c>
      <c r="N82" s="5">
        <v>5.9103000000000003</v>
      </c>
      <c r="O82" s="5">
        <v>5.9283300000000008</v>
      </c>
      <c r="P82" s="5">
        <v>5.91256</v>
      </c>
      <c r="Q82" s="29">
        <v>70.462759999999989</v>
      </c>
      <c r="R82" s="5">
        <v>5.4202123076923066</v>
      </c>
    </row>
    <row r="83" spans="1:18" ht="15" customHeight="1">
      <c r="A83" s="41">
        <f t="shared" si="1"/>
        <v>71</v>
      </c>
      <c r="B83" s="6" t="s">
        <v>33</v>
      </c>
      <c r="D83" s="1">
        <v>1755.8583000000001</v>
      </c>
      <c r="E83" s="1">
        <v>1761.64138</v>
      </c>
      <c r="F83" s="1">
        <v>1767.42309</v>
      </c>
      <c r="G83" s="1">
        <v>1773.2318</v>
      </c>
      <c r="H83" s="1">
        <v>1779.01576</v>
      </c>
      <c r="I83" s="1">
        <v>1784.7997800000001</v>
      </c>
      <c r="J83" s="1">
        <v>1787.2027499999999</v>
      </c>
      <c r="K83" s="1">
        <v>1787.4246499999999</v>
      </c>
      <c r="L83" s="1">
        <v>1793.32449</v>
      </c>
      <c r="M83" s="1">
        <v>1799.52387</v>
      </c>
      <c r="N83" s="1">
        <v>1805.43417</v>
      </c>
      <c r="O83" s="1">
        <v>1811.3625</v>
      </c>
      <c r="P83" s="1">
        <v>1817.2750599999999</v>
      </c>
      <c r="Q83" s="1">
        <v>23223.517599999999</v>
      </c>
      <c r="R83" s="1">
        <v>1786.4244307692306</v>
      </c>
    </row>
    <row r="84" spans="1:18" ht="12.75" customHeight="1">
      <c r="A84" s="41">
        <f t="shared" si="1"/>
        <v>72</v>
      </c>
    </row>
    <row r="85" spans="1:18" ht="12.75" customHeight="1">
      <c r="A85" s="41">
        <f t="shared" si="1"/>
        <v>73</v>
      </c>
      <c r="B85" s="6" t="s">
        <v>38</v>
      </c>
      <c r="D85" s="10">
        <v>1311.8581600000014</v>
      </c>
      <c r="E85" s="1">
        <v>1308.4948008333349</v>
      </c>
      <c r="F85" s="1">
        <v>1304.4365616666685</v>
      </c>
      <c r="G85" s="1">
        <v>1301.496322500002</v>
      </c>
      <c r="H85" s="1">
        <v>1297.4358333333355</v>
      </c>
      <c r="I85" s="1">
        <v>1293.3789141666687</v>
      </c>
      <c r="J85" s="1">
        <v>1309.4463450000021</v>
      </c>
      <c r="K85" s="1">
        <v>1310.9479158333356</v>
      </c>
      <c r="L85" s="1">
        <v>1328.4078266666688</v>
      </c>
      <c r="M85" s="1">
        <v>1349.7875175000022</v>
      </c>
      <c r="N85" s="1">
        <v>1345.6006883333357</v>
      </c>
      <c r="O85" s="1">
        <v>1342.5408291666693</v>
      </c>
      <c r="P85" s="1">
        <v>1338.3517400000028</v>
      </c>
      <c r="Q85" s="1">
        <v>17142.183455000031</v>
      </c>
      <c r="R85" s="1">
        <v>1318.6294965384639</v>
      </c>
    </row>
    <row r="86" spans="1:18" ht="12.75" customHeight="1">
      <c r="A86" s="41">
        <f t="shared" si="1"/>
        <v>74</v>
      </c>
    </row>
    <row r="87" spans="1:18" ht="12.75" customHeight="1">
      <c r="A87" s="41">
        <f t="shared" si="1"/>
        <v>75</v>
      </c>
    </row>
    <row r="88" spans="1:18" ht="12.75" customHeight="1">
      <c r="A88" s="41">
        <f t="shared" si="1"/>
        <v>76</v>
      </c>
      <c r="B88" s="12"/>
    </row>
    <row r="89" spans="1:18" ht="12.75" customHeight="1">
      <c r="A89" s="41">
        <f t="shared" si="1"/>
        <v>77</v>
      </c>
      <c r="B89" s="12" t="s">
        <v>45</v>
      </c>
      <c r="D89" s="2">
        <v>-149.16</v>
      </c>
      <c r="E89" s="1">
        <v>-149.16</v>
      </c>
      <c r="F89" s="1">
        <v>-149.16</v>
      </c>
      <c r="G89" s="1">
        <v>-149.16</v>
      </c>
      <c r="H89" s="1">
        <v>-149.16</v>
      </c>
      <c r="I89" s="1">
        <v>-149.16</v>
      </c>
      <c r="J89" s="1">
        <v>-149.16</v>
      </c>
      <c r="K89" s="1">
        <v>-149.16</v>
      </c>
      <c r="L89" s="1">
        <v>-149.16</v>
      </c>
      <c r="M89" s="1">
        <v>-149.16</v>
      </c>
      <c r="N89" s="1">
        <v>-149.16</v>
      </c>
      <c r="O89" s="1">
        <v>-149.16</v>
      </c>
      <c r="P89" s="1">
        <v>-157.15299999999999</v>
      </c>
      <c r="Q89" s="1">
        <v>-1947.0730000000003</v>
      </c>
      <c r="R89" s="1">
        <v>-149.77484615384617</v>
      </c>
    </row>
    <row r="90" spans="1:18" ht="12.75" customHeight="1">
      <c r="A90" s="41">
        <f t="shared" si="1"/>
        <v>78</v>
      </c>
      <c r="B90" s="6" t="s">
        <v>31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-7.9930000000000003</v>
      </c>
      <c r="P90" s="2">
        <v>0</v>
      </c>
      <c r="Q90" s="1">
        <v>-7.9930000000000003</v>
      </c>
      <c r="R90" s="1">
        <v>-0.61484615384615382</v>
      </c>
    </row>
    <row r="91" spans="1:18" ht="12.75" customHeight="1">
      <c r="A91" s="41">
        <f t="shared" ref="A91:A153" si="2">A90+1</f>
        <v>79</v>
      </c>
      <c r="B91" s="6" t="s">
        <v>32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5">
        <v>0</v>
      </c>
      <c r="R91" s="5">
        <v>0</v>
      </c>
    </row>
    <row r="92" spans="1:18" ht="15" customHeight="1">
      <c r="A92" s="41">
        <f t="shared" si="2"/>
        <v>80</v>
      </c>
      <c r="B92" s="6" t="s">
        <v>33</v>
      </c>
      <c r="D92" s="1">
        <v>-149.16</v>
      </c>
      <c r="E92" s="1">
        <v>-149.16</v>
      </c>
      <c r="F92" s="1">
        <v>-149.16</v>
      </c>
      <c r="G92" s="1">
        <v>-149.16</v>
      </c>
      <c r="H92" s="1">
        <v>-149.16</v>
      </c>
      <c r="I92" s="1">
        <v>-149.16</v>
      </c>
      <c r="J92" s="1">
        <v>-149.16</v>
      </c>
      <c r="K92" s="1">
        <v>-149.16</v>
      </c>
      <c r="L92" s="1">
        <v>-149.16</v>
      </c>
      <c r="M92" s="1">
        <v>-149.16</v>
      </c>
      <c r="N92" s="1">
        <v>-149.16</v>
      </c>
      <c r="O92" s="1">
        <v>-157.15299999999999</v>
      </c>
      <c r="P92" s="1">
        <v>-157.15299999999999</v>
      </c>
      <c r="Q92" s="1">
        <v>-1955.0660000000003</v>
      </c>
      <c r="R92" s="1">
        <v>-150.38969230769231</v>
      </c>
    </row>
    <row r="93" spans="1:18" ht="12.75" customHeight="1">
      <c r="A93" s="41">
        <f t="shared" si="2"/>
        <v>81</v>
      </c>
    </row>
    <row r="94" spans="1:18" ht="12.75" customHeight="1">
      <c r="A94" s="41">
        <f t="shared" si="2"/>
        <v>82</v>
      </c>
      <c r="B94" s="6" t="s">
        <v>34</v>
      </c>
      <c r="D94" s="2">
        <v>-92.38</v>
      </c>
      <c r="E94" s="1">
        <v>-92.38</v>
      </c>
      <c r="F94" s="1">
        <v>-93.001519999999999</v>
      </c>
      <c r="G94" s="1">
        <v>-93.62303</v>
      </c>
      <c r="H94" s="1">
        <v>-94.244550000000004</v>
      </c>
      <c r="I94" s="1">
        <v>-94.866070000000008</v>
      </c>
      <c r="J94" s="1">
        <v>-95.487590000000012</v>
      </c>
      <c r="K94" s="1">
        <v>-96.109110000000015</v>
      </c>
      <c r="L94" s="1">
        <v>-96.730630000000019</v>
      </c>
      <c r="M94" s="1">
        <v>-97.352150000000023</v>
      </c>
      <c r="N94" s="1">
        <v>-97.973670000000027</v>
      </c>
      <c r="O94" s="1">
        <v>-98.595190000000031</v>
      </c>
      <c r="P94" s="1">
        <v>-99.316610000000026</v>
      </c>
      <c r="Q94" s="1">
        <v>-1242.0601200000003</v>
      </c>
      <c r="R94" s="1">
        <v>-95.543086153846176</v>
      </c>
    </row>
    <row r="95" spans="1:18" ht="12.75" customHeight="1">
      <c r="A95" s="41">
        <f t="shared" si="2"/>
        <v>83</v>
      </c>
      <c r="B95" s="6" t="s">
        <v>35</v>
      </c>
      <c r="Q95" s="1">
        <v>0</v>
      </c>
      <c r="R95" s="1">
        <v>0</v>
      </c>
    </row>
    <row r="96" spans="1:18" ht="12.75" customHeight="1">
      <c r="A96" s="41">
        <f t="shared" si="2"/>
        <v>84</v>
      </c>
      <c r="B96" s="6" t="s">
        <v>36</v>
      </c>
      <c r="Q96" s="1">
        <v>0</v>
      </c>
      <c r="R96" s="1">
        <v>0</v>
      </c>
    </row>
    <row r="97" spans="1:18" ht="12.75" customHeight="1">
      <c r="A97" s="41">
        <f t="shared" si="2"/>
        <v>85</v>
      </c>
      <c r="B97" s="6" t="s">
        <v>37</v>
      </c>
      <c r="C97" s="7">
        <v>5</v>
      </c>
      <c r="D97" s="4"/>
      <c r="E97" s="5">
        <v>-0.62151999999999996</v>
      </c>
      <c r="F97" s="5">
        <v>-0.62151000000000001</v>
      </c>
      <c r="G97" s="5">
        <v>-0.62151999999999996</v>
      </c>
      <c r="H97" s="5">
        <v>-0.62151999999999996</v>
      </c>
      <c r="I97" s="5">
        <v>-0.62151999999999996</v>
      </c>
      <c r="J97" s="5">
        <v>-0.62151999999999996</v>
      </c>
      <c r="K97" s="5">
        <v>-0.62151999999999996</v>
      </c>
      <c r="L97" s="5">
        <v>-0.62151999999999996</v>
      </c>
      <c r="M97" s="5">
        <v>-0.62151999999999996</v>
      </c>
      <c r="N97" s="5">
        <v>-0.62151999999999996</v>
      </c>
      <c r="O97" s="5">
        <v>-0.72142000000000006</v>
      </c>
      <c r="P97" s="5">
        <v>-0.65454000000000001</v>
      </c>
      <c r="Q97" s="29">
        <v>-7.5911500000000007</v>
      </c>
      <c r="R97" s="5">
        <v>-0.58393461538461544</v>
      </c>
    </row>
    <row r="98" spans="1:18" ht="15.75" customHeight="1">
      <c r="A98" s="41">
        <f t="shared" si="2"/>
        <v>86</v>
      </c>
      <c r="B98" s="6" t="s">
        <v>33</v>
      </c>
      <c r="D98" s="1">
        <v>-92.38</v>
      </c>
      <c r="E98" s="1">
        <v>-93.001519999999999</v>
      </c>
      <c r="F98" s="1">
        <v>-93.62303</v>
      </c>
      <c r="G98" s="1">
        <v>-94.244550000000004</v>
      </c>
      <c r="H98" s="1">
        <v>-94.866070000000008</v>
      </c>
      <c r="I98" s="1">
        <v>-95.487590000000012</v>
      </c>
      <c r="J98" s="1">
        <v>-96.109110000000015</v>
      </c>
      <c r="K98" s="1">
        <v>-96.730630000000019</v>
      </c>
      <c r="L98" s="1">
        <v>-97.352150000000023</v>
      </c>
      <c r="M98" s="1">
        <v>-97.973670000000027</v>
      </c>
      <c r="N98" s="1">
        <v>-98.595190000000031</v>
      </c>
      <c r="O98" s="1">
        <v>-99.316610000000026</v>
      </c>
      <c r="P98" s="1">
        <v>-99.971150000000023</v>
      </c>
      <c r="Q98" s="1">
        <v>-1249.6512700000003</v>
      </c>
      <c r="R98" s="1">
        <v>-96.127020769230796</v>
      </c>
    </row>
    <row r="99" spans="1:18" ht="12.75" customHeight="1">
      <c r="A99" s="41">
        <f t="shared" si="2"/>
        <v>87</v>
      </c>
    </row>
    <row r="100" spans="1:18" ht="12.75" customHeight="1">
      <c r="A100" s="41">
        <f t="shared" si="2"/>
        <v>88</v>
      </c>
      <c r="B100" s="6" t="s">
        <v>38</v>
      </c>
      <c r="D100" s="10">
        <v>-56.78</v>
      </c>
      <c r="E100" s="1">
        <v>-56.158479999999997</v>
      </c>
      <c r="F100" s="1">
        <v>-55.536969999999997</v>
      </c>
      <c r="G100" s="1">
        <v>-54.915449999999993</v>
      </c>
      <c r="H100" s="1">
        <v>-54.293929999999989</v>
      </c>
      <c r="I100" s="1">
        <v>-53.672409999999985</v>
      </c>
      <c r="J100" s="1">
        <v>-53.050889999999981</v>
      </c>
      <c r="K100" s="1">
        <v>-52.429369999999977</v>
      </c>
      <c r="L100" s="1">
        <v>-51.807849999999974</v>
      </c>
      <c r="M100" s="1">
        <v>-51.18632999999997</v>
      </c>
      <c r="N100" s="1">
        <v>-50.564809999999966</v>
      </c>
      <c r="O100" s="1">
        <v>-57.836389999999966</v>
      </c>
      <c r="P100" s="1">
        <v>-57.181849999999969</v>
      </c>
      <c r="Q100" s="1">
        <v>-705.41472999999962</v>
      </c>
      <c r="R100" s="1">
        <v>-54.262671538461511</v>
      </c>
    </row>
    <row r="101" spans="1:18" ht="12.75" customHeight="1">
      <c r="A101" s="41">
        <f t="shared" si="2"/>
        <v>89</v>
      </c>
    </row>
    <row r="102" spans="1:18" ht="12.75" customHeight="1">
      <c r="A102" s="41">
        <f t="shared" si="2"/>
        <v>90</v>
      </c>
    </row>
    <row r="103" spans="1:18" ht="12.75" customHeight="1">
      <c r="A103" s="41">
        <f t="shared" si="2"/>
        <v>91</v>
      </c>
      <c r="B103" s="6" t="s">
        <v>46</v>
      </c>
      <c r="D103" s="2">
        <v>5468.36</v>
      </c>
      <c r="E103" s="1">
        <v>5468.36</v>
      </c>
      <c r="F103" s="1">
        <v>5479.15326</v>
      </c>
      <c r="G103" s="1">
        <v>5489.8146699999998</v>
      </c>
      <c r="H103" s="1">
        <v>5505.84058</v>
      </c>
      <c r="I103" s="1">
        <v>5523.3751499999998</v>
      </c>
      <c r="J103" s="1">
        <v>5533.5102000000006</v>
      </c>
      <c r="K103" s="1">
        <v>5567.2342700000008</v>
      </c>
      <c r="L103" s="1">
        <v>5588.9328200000009</v>
      </c>
      <c r="M103" s="1">
        <v>5621.2863300000008</v>
      </c>
      <c r="N103" s="1">
        <v>5665.4797200000012</v>
      </c>
      <c r="O103" s="1">
        <v>5700.2781300000015</v>
      </c>
      <c r="P103" s="1">
        <v>5716.5853500000012</v>
      </c>
      <c r="Q103" s="1">
        <v>72328.210480000009</v>
      </c>
      <c r="R103" s="1">
        <v>5563.7084984615394</v>
      </c>
    </row>
    <row r="104" spans="1:18" ht="12.75" customHeight="1">
      <c r="A104" s="41">
        <f t="shared" si="2"/>
        <v>92</v>
      </c>
      <c r="B104" s="6" t="s">
        <v>31</v>
      </c>
      <c r="E104" s="2">
        <v>21.3386</v>
      </c>
      <c r="F104" s="2">
        <v>21.13044</v>
      </c>
      <c r="G104" s="2">
        <v>27.355310000000003</v>
      </c>
      <c r="H104" s="2">
        <v>43.613039999999998</v>
      </c>
      <c r="I104" s="2">
        <v>32.26802</v>
      </c>
      <c r="J104" s="2">
        <v>72.052240000000012</v>
      </c>
      <c r="K104" s="2">
        <v>38.885750000000002</v>
      </c>
      <c r="L104" s="2">
        <v>64.338920000000002</v>
      </c>
      <c r="M104" s="2">
        <v>76.804149999999993</v>
      </c>
      <c r="N104" s="2">
        <v>57.016089999999998</v>
      </c>
      <c r="O104" s="2">
        <v>26.2395</v>
      </c>
      <c r="P104" s="3">
        <v>8.57986</v>
      </c>
      <c r="Q104" s="1">
        <v>489.6219200000001</v>
      </c>
      <c r="R104" s="1">
        <v>37.663224615384621</v>
      </c>
    </row>
    <row r="105" spans="1:18" ht="12.75" customHeight="1">
      <c r="A105" s="41">
        <f t="shared" si="2"/>
        <v>93</v>
      </c>
      <c r="B105" s="6" t="s">
        <v>47</v>
      </c>
      <c r="D105" s="4"/>
      <c r="E105" s="4">
        <v>-10.545339999999999</v>
      </c>
      <c r="F105" s="4">
        <v>-10.46903</v>
      </c>
      <c r="G105" s="4">
        <v>-11.3294</v>
      </c>
      <c r="H105" s="4">
        <v>-26.078470000000003</v>
      </c>
      <c r="I105" s="4">
        <v>-22.13297</v>
      </c>
      <c r="J105" s="4">
        <v>-38.32817</v>
      </c>
      <c r="K105" s="4">
        <v>-17.187200000000001</v>
      </c>
      <c r="L105" s="4">
        <v>-31.985409999999998</v>
      </c>
      <c r="M105" s="4">
        <v>-32.610759999999999</v>
      </c>
      <c r="N105" s="4">
        <v>-22.217680000000001</v>
      </c>
      <c r="O105" s="4">
        <v>-9.9322800000000004</v>
      </c>
      <c r="P105" s="4">
        <v>-0.76982000000000006</v>
      </c>
      <c r="Q105" s="5">
        <v>-233.58653000000001</v>
      </c>
      <c r="R105" s="5">
        <v>-17.968194615384615</v>
      </c>
    </row>
    <row r="106" spans="1:18" ht="15" customHeight="1">
      <c r="A106" s="41">
        <f t="shared" si="2"/>
        <v>94</v>
      </c>
      <c r="B106" s="6" t="s">
        <v>33</v>
      </c>
      <c r="D106" s="1">
        <v>5468.36</v>
      </c>
      <c r="E106" s="1">
        <v>5479.15326</v>
      </c>
      <c r="F106" s="1">
        <v>5489.8146699999998</v>
      </c>
      <c r="G106" s="1">
        <v>5505.84058</v>
      </c>
      <c r="H106" s="1">
        <v>5523.3751499999998</v>
      </c>
      <c r="I106" s="1">
        <v>5533.5102000000006</v>
      </c>
      <c r="J106" s="1">
        <v>5567.2342700000008</v>
      </c>
      <c r="K106" s="1">
        <v>5588.9328200000009</v>
      </c>
      <c r="L106" s="1">
        <v>5621.2863300000008</v>
      </c>
      <c r="M106" s="1">
        <v>5665.4797200000012</v>
      </c>
      <c r="N106" s="1">
        <v>5700.2781300000015</v>
      </c>
      <c r="O106" s="1">
        <v>5716.5853500000012</v>
      </c>
      <c r="P106" s="1">
        <v>5724.3953900000006</v>
      </c>
      <c r="Q106" s="1">
        <v>72584.245870000013</v>
      </c>
      <c r="R106" s="1">
        <v>5583.4035284615393</v>
      </c>
    </row>
    <row r="107" spans="1:18" ht="12.75" customHeight="1">
      <c r="A107" s="41">
        <f t="shared" si="2"/>
        <v>95</v>
      </c>
    </row>
    <row r="108" spans="1:18" ht="12.75" customHeight="1">
      <c r="A108" s="41">
        <f t="shared" si="2"/>
        <v>96</v>
      </c>
      <c r="B108" s="6" t="s">
        <v>34</v>
      </c>
      <c r="D108" s="2">
        <v>909.55</v>
      </c>
      <c r="E108" s="1">
        <v>909.55</v>
      </c>
      <c r="F108" s="1">
        <v>915.52002000000005</v>
      </c>
      <c r="G108" s="1">
        <v>921.53581000000008</v>
      </c>
      <c r="H108" s="1">
        <v>927.26937000000009</v>
      </c>
      <c r="I108" s="1">
        <v>927.8691500000001</v>
      </c>
      <c r="J108" s="1">
        <v>929.88082000000009</v>
      </c>
      <c r="K108" s="1">
        <v>926.24210000000016</v>
      </c>
      <c r="L108" s="1">
        <v>930.06217000000026</v>
      </c>
      <c r="M108" s="1">
        <v>928.7412300000002</v>
      </c>
      <c r="N108" s="1">
        <v>927.25856000000022</v>
      </c>
      <c r="O108" s="1">
        <v>929.49160000000018</v>
      </c>
      <c r="P108" s="1">
        <v>936.0858800000002</v>
      </c>
      <c r="Q108" s="1">
        <v>12019.056710000001</v>
      </c>
      <c r="R108" s="1">
        <v>924.54282384615385</v>
      </c>
    </row>
    <row r="109" spans="1:18" ht="12.75" customHeight="1">
      <c r="A109" s="41">
        <f t="shared" si="2"/>
        <v>97</v>
      </c>
      <c r="B109" s="6" t="s">
        <v>35</v>
      </c>
      <c r="E109" s="8">
        <v>6.8545800000000003</v>
      </c>
      <c r="F109" s="8">
        <v>6.8049799999999996</v>
      </c>
      <c r="G109" s="8">
        <v>7.3642799999999999</v>
      </c>
      <c r="H109" s="8">
        <v>16.951259999999998</v>
      </c>
      <c r="I109" s="8">
        <v>14.386670000000001</v>
      </c>
      <c r="J109" s="8">
        <v>24.913580000000003</v>
      </c>
      <c r="K109" s="8">
        <v>11.17182</v>
      </c>
      <c r="L109" s="8">
        <v>20.790680000000002</v>
      </c>
      <c r="M109" s="8">
        <v>21.197140000000001</v>
      </c>
      <c r="N109" s="8">
        <v>14.441700000000001</v>
      </c>
      <c r="O109" s="8">
        <v>6.4560600000000008</v>
      </c>
      <c r="P109" s="8">
        <v>0.50041000000000002</v>
      </c>
      <c r="Q109" s="1">
        <v>151.83315999999999</v>
      </c>
      <c r="R109" s="1">
        <v>11.679473846153845</v>
      </c>
    </row>
    <row r="110" spans="1:18" ht="12.75" customHeight="1">
      <c r="A110" s="41">
        <f t="shared" si="2"/>
        <v>98</v>
      </c>
      <c r="B110" s="6" t="s">
        <v>47</v>
      </c>
      <c r="E110" s="1">
        <v>-10.545339999999999</v>
      </c>
      <c r="F110" s="8">
        <v>-10.46903</v>
      </c>
      <c r="G110" s="1">
        <v>-11.3294</v>
      </c>
      <c r="H110" s="1">
        <v>-26.078470000000003</v>
      </c>
      <c r="I110" s="1">
        <v>-22.13297</v>
      </c>
      <c r="J110" s="1">
        <v>-38.32817</v>
      </c>
      <c r="K110" s="1">
        <v>-17.187200000000001</v>
      </c>
      <c r="L110" s="1">
        <v>-31.985409999999998</v>
      </c>
      <c r="M110" s="1">
        <v>-32.610759999999999</v>
      </c>
      <c r="N110" s="1">
        <v>-22.217680000000001</v>
      </c>
      <c r="O110" s="1">
        <v>-9.9322800000000004</v>
      </c>
      <c r="P110" s="1">
        <v>-0.76982000000000006</v>
      </c>
      <c r="Q110" s="30">
        <v>-233.58653000000001</v>
      </c>
      <c r="R110" s="1">
        <v>-17.968194615384615</v>
      </c>
    </row>
    <row r="111" spans="1:18" ht="12.75" customHeight="1">
      <c r="A111" s="41">
        <f t="shared" si="2"/>
        <v>99</v>
      </c>
      <c r="B111" s="6" t="s">
        <v>40</v>
      </c>
      <c r="Q111" s="1">
        <v>0</v>
      </c>
      <c r="R111" s="1">
        <v>0</v>
      </c>
    </row>
    <row r="112" spans="1:18" ht="12.75" customHeight="1">
      <c r="A112" s="41">
        <f t="shared" si="2"/>
        <v>100</v>
      </c>
      <c r="B112" s="6" t="s">
        <v>37</v>
      </c>
      <c r="C112" s="11">
        <v>2.12</v>
      </c>
      <c r="D112" s="4"/>
      <c r="E112" s="5">
        <v>9.6607800000000008</v>
      </c>
      <c r="F112" s="5">
        <v>9.6798400000000004</v>
      </c>
      <c r="G112" s="5">
        <v>9.6986799999999995</v>
      </c>
      <c r="H112" s="5">
        <v>9.7269899999999989</v>
      </c>
      <c r="I112" s="5">
        <v>9.7579699999999985</v>
      </c>
      <c r="J112" s="5">
        <v>9.7758700000000012</v>
      </c>
      <c r="K112" s="5">
        <v>9.8354500000000016</v>
      </c>
      <c r="L112" s="5">
        <v>9.8737900000000014</v>
      </c>
      <c r="M112" s="5">
        <v>9.9309500000000011</v>
      </c>
      <c r="N112" s="5">
        <v>10.00902</v>
      </c>
      <c r="O112" s="5">
        <v>10.070499999999999</v>
      </c>
      <c r="P112" s="5">
        <v>10.099309999999999</v>
      </c>
      <c r="Q112" s="29">
        <v>118.11915</v>
      </c>
      <c r="R112" s="5">
        <v>9.0860884615384627</v>
      </c>
    </row>
    <row r="113" spans="1:18" ht="15" customHeight="1">
      <c r="A113" s="41">
        <f t="shared" si="2"/>
        <v>101</v>
      </c>
      <c r="B113" s="6" t="s">
        <v>33</v>
      </c>
      <c r="D113" s="1">
        <v>909.55</v>
      </c>
      <c r="E113" s="1">
        <v>915.52002000000005</v>
      </c>
      <c r="F113" s="1">
        <v>921.53581000000008</v>
      </c>
      <c r="G113" s="1">
        <v>927.26937000000009</v>
      </c>
      <c r="H113" s="1">
        <v>927.8691500000001</v>
      </c>
      <c r="I113" s="1">
        <v>929.88082000000009</v>
      </c>
      <c r="J113" s="1">
        <v>926.24210000000016</v>
      </c>
      <c r="K113" s="1">
        <v>930.06217000000026</v>
      </c>
      <c r="L113" s="1">
        <v>928.7412300000002</v>
      </c>
      <c r="M113" s="1">
        <v>927.25856000000022</v>
      </c>
      <c r="N113" s="1">
        <v>929.49160000000018</v>
      </c>
      <c r="O113" s="1">
        <v>936.0858800000002</v>
      </c>
      <c r="P113" s="1">
        <v>945.91578000000015</v>
      </c>
      <c r="Q113" s="1">
        <v>12055.422490000001</v>
      </c>
      <c r="R113" s="1">
        <v>927.34019153846157</v>
      </c>
    </row>
    <row r="114" spans="1:18" ht="12.75" customHeight="1">
      <c r="A114" s="41">
        <f t="shared" si="2"/>
        <v>102</v>
      </c>
    </row>
    <row r="115" spans="1:18" ht="12.75" customHeight="1">
      <c r="A115" s="41">
        <f t="shared" si="2"/>
        <v>103</v>
      </c>
      <c r="B115" s="6" t="s">
        <v>38</v>
      </c>
      <c r="D115" s="1">
        <v>4558.8099999999995</v>
      </c>
      <c r="E115" s="1">
        <v>4563.6332400000001</v>
      </c>
      <c r="F115" s="1">
        <v>4568.2788599999994</v>
      </c>
      <c r="G115" s="1">
        <v>4578.5712100000001</v>
      </c>
      <c r="H115" s="1">
        <v>4595.5059999999994</v>
      </c>
      <c r="I115" s="1">
        <v>4603.6293800000003</v>
      </c>
      <c r="J115" s="1">
        <v>4640.9921700000004</v>
      </c>
      <c r="K115" s="1">
        <v>4658.8706500000008</v>
      </c>
      <c r="L115" s="1">
        <v>4692.5451000000003</v>
      </c>
      <c r="M115" s="1">
        <v>4738.221160000001</v>
      </c>
      <c r="N115" s="1">
        <v>4770.7865300000012</v>
      </c>
      <c r="O115" s="1">
        <v>4780.4994700000007</v>
      </c>
      <c r="P115" s="1">
        <v>4778.4796100000003</v>
      </c>
      <c r="Q115" s="1">
        <v>60528.823380000016</v>
      </c>
      <c r="R115" s="1">
        <v>4656.0633369230782</v>
      </c>
    </row>
    <row r="116" spans="1:18" ht="12.75" customHeight="1">
      <c r="A116" s="41">
        <f t="shared" si="2"/>
        <v>104</v>
      </c>
    </row>
    <row r="117" spans="1:18" ht="12.75" customHeight="1">
      <c r="A117" s="41">
        <f t="shared" si="2"/>
        <v>105</v>
      </c>
    </row>
    <row r="118" spans="1:18" ht="12.75" customHeight="1">
      <c r="A118" s="41">
        <f t="shared" si="2"/>
        <v>106</v>
      </c>
      <c r="B118" s="12"/>
    </row>
    <row r="119" spans="1:18" ht="12.75" customHeight="1">
      <c r="A119" s="41">
        <f t="shared" si="2"/>
        <v>107</v>
      </c>
      <c r="B119" s="12" t="s">
        <v>48</v>
      </c>
      <c r="D119" s="2">
        <v>1001.93</v>
      </c>
      <c r="E119" s="1">
        <v>1001.93</v>
      </c>
      <c r="F119" s="1">
        <v>1001.93</v>
      </c>
      <c r="G119" s="1">
        <v>1001.93</v>
      </c>
      <c r="H119" s="1">
        <v>1001.93</v>
      </c>
      <c r="I119" s="1">
        <v>1001.93</v>
      </c>
      <c r="J119" s="1">
        <v>1001.93</v>
      </c>
      <c r="K119" s="1">
        <v>1001.93</v>
      </c>
      <c r="L119" s="1">
        <v>1001.93</v>
      </c>
      <c r="M119" s="1">
        <v>1009.9259999999999</v>
      </c>
      <c r="N119" s="1">
        <v>1009.9259999999999</v>
      </c>
      <c r="O119" s="1">
        <v>1009.9259999999999</v>
      </c>
      <c r="P119" s="1">
        <v>1009.9259999999999</v>
      </c>
      <c r="Q119" s="1">
        <v>13057.073999999999</v>
      </c>
      <c r="R119" s="1">
        <v>1004.3903076923076</v>
      </c>
    </row>
    <row r="120" spans="1:18" ht="12.75" customHeight="1">
      <c r="A120" s="41">
        <f t="shared" si="2"/>
        <v>108</v>
      </c>
      <c r="B120" s="6" t="s">
        <v>31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7.9960000000000004</v>
      </c>
      <c r="M120" s="2">
        <v>0</v>
      </c>
      <c r="N120" s="2">
        <v>0</v>
      </c>
      <c r="O120" s="2">
        <v>0</v>
      </c>
      <c r="P120" s="2">
        <v>0</v>
      </c>
      <c r="Q120" s="1">
        <v>7.9960000000000004</v>
      </c>
      <c r="R120" s="1">
        <v>0.61507692307692308</v>
      </c>
    </row>
    <row r="121" spans="1:18" ht="12.75" customHeight="1">
      <c r="A121" s="41">
        <f t="shared" si="2"/>
        <v>109</v>
      </c>
      <c r="B121" s="6" t="s">
        <v>32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5">
        <v>0</v>
      </c>
      <c r="R121" s="5">
        <v>0</v>
      </c>
    </row>
    <row r="122" spans="1:18" ht="15" customHeight="1">
      <c r="A122" s="41">
        <f t="shared" si="2"/>
        <v>110</v>
      </c>
      <c r="B122" s="6" t="s">
        <v>33</v>
      </c>
      <c r="D122" s="1">
        <v>1001.93</v>
      </c>
      <c r="E122" s="1">
        <v>1001.93</v>
      </c>
      <c r="F122" s="1">
        <v>1001.93</v>
      </c>
      <c r="G122" s="1">
        <v>1001.93</v>
      </c>
      <c r="H122" s="1">
        <v>1001.93</v>
      </c>
      <c r="I122" s="1">
        <v>1001.93</v>
      </c>
      <c r="J122" s="1">
        <v>1001.93</v>
      </c>
      <c r="K122" s="1">
        <v>1001.93</v>
      </c>
      <c r="L122" s="1">
        <v>1009.9259999999999</v>
      </c>
      <c r="M122" s="1">
        <v>1009.9259999999999</v>
      </c>
      <c r="N122" s="1">
        <v>1009.9259999999999</v>
      </c>
      <c r="O122" s="1">
        <v>1009.9259999999999</v>
      </c>
      <c r="P122" s="1">
        <v>1009.9259999999999</v>
      </c>
      <c r="Q122" s="1">
        <v>13065.069999999998</v>
      </c>
      <c r="R122" s="1">
        <v>1005.0053846153844</v>
      </c>
    </row>
    <row r="123" spans="1:18" ht="12.75" customHeight="1">
      <c r="A123" s="41">
        <f t="shared" si="2"/>
        <v>111</v>
      </c>
    </row>
    <row r="124" spans="1:18" ht="12.75" customHeight="1">
      <c r="A124" s="41">
        <f t="shared" si="2"/>
        <v>112</v>
      </c>
      <c r="B124" s="6" t="s">
        <v>34</v>
      </c>
      <c r="D124" s="2">
        <v>235.34</v>
      </c>
      <c r="E124" s="1">
        <v>235.34</v>
      </c>
      <c r="F124" s="1">
        <v>240.64837</v>
      </c>
      <c r="G124" s="1">
        <v>245.95674</v>
      </c>
      <c r="H124" s="1">
        <v>251.26510999999999</v>
      </c>
      <c r="I124" s="1">
        <v>256.57348000000002</v>
      </c>
      <c r="J124" s="1">
        <v>261.88185000000004</v>
      </c>
      <c r="K124" s="1">
        <v>267.19022000000007</v>
      </c>
      <c r="L124" s="1">
        <v>272.49859000000009</v>
      </c>
      <c r="M124" s="1">
        <v>277.86249000000009</v>
      </c>
      <c r="N124" s="1">
        <v>283.22639000000009</v>
      </c>
      <c r="O124" s="1">
        <v>288.5902900000001</v>
      </c>
      <c r="P124" s="1">
        <v>293.9541900000001</v>
      </c>
      <c r="Q124" s="1">
        <v>3410.3277200000002</v>
      </c>
      <c r="R124" s="1">
        <v>262.33290153846156</v>
      </c>
    </row>
    <row r="125" spans="1:18" ht="12.75" customHeight="1">
      <c r="A125" s="41">
        <f t="shared" si="2"/>
        <v>113</v>
      </c>
      <c r="B125" s="6" t="s">
        <v>35</v>
      </c>
      <c r="Q125" s="1">
        <v>0</v>
      </c>
      <c r="R125" s="1">
        <v>0</v>
      </c>
    </row>
    <row r="126" spans="1:18" ht="12.75" customHeight="1">
      <c r="A126" s="41">
        <f t="shared" si="2"/>
        <v>114</v>
      </c>
      <c r="B126" s="6" t="s">
        <v>36</v>
      </c>
      <c r="H126" s="14"/>
      <c r="I126" s="14"/>
      <c r="N126" s="14"/>
      <c r="O126" s="14"/>
      <c r="Q126" s="1">
        <v>0</v>
      </c>
      <c r="R126" s="1">
        <v>0</v>
      </c>
    </row>
    <row r="127" spans="1:18" ht="12.75" customHeight="1">
      <c r="A127" s="41">
        <f t="shared" si="2"/>
        <v>115</v>
      </c>
      <c r="B127" s="6" t="s">
        <v>49</v>
      </c>
      <c r="C127" s="7"/>
      <c r="D127" s="5"/>
      <c r="E127" s="5">
        <v>5.3083700000000009</v>
      </c>
      <c r="F127" s="5">
        <v>5.3083700000000009</v>
      </c>
      <c r="G127" s="5">
        <v>5.3083700000000009</v>
      </c>
      <c r="H127" s="5">
        <v>5.3083700000000009</v>
      </c>
      <c r="I127" s="5">
        <v>5.3083700000000009</v>
      </c>
      <c r="J127" s="5">
        <v>5.3083700000000009</v>
      </c>
      <c r="K127" s="5">
        <v>5.3083700000000009</v>
      </c>
      <c r="L127" s="5">
        <v>5.3638999999999992</v>
      </c>
      <c r="M127" s="5">
        <v>5.3638999999999992</v>
      </c>
      <c r="N127" s="5">
        <v>5.3638999999999992</v>
      </c>
      <c r="O127" s="5">
        <v>5.3638999999999992</v>
      </c>
      <c r="P127" s="5">
        <v>5.3637800000000002</v>
      </c>
      <c r="Q127" s="29">
        <v>63.977970000000006</v>
      </c>
      <c r="R127" s="5">
        <v>4.9213823076923084</v>
      </c>
    </row>
    <row r="128" spans="1:18" ht="15.75" customHeight="1">
      <c r="A128" s="41">
        <f t="shared" si="2"/>
        <v>116</v>
      </c>
      <c r="B128" s="6" t="s">
        <v>33</v>
      </c>
      <c r="D128" s="1">
        <v>235.34</v>
      </c>
      <c r="E128" s="1">
        <v>240.64837</v>
      </c>
      <c r="F128" s="1">
        <v>245.95674</v>
      </c>
      <c r="G128" s="1">
        <v>251.26510999999999</v>
      </c>
      <c r="H128" s="1">
        <v>256.57348000000002</v>
      </c>
      <c r="I128" s="1">
        <v>261.88185000000004</v>
      </c>
      <c r="J128" s="1">
        <v>267.19022000000007</v>
      </c>
      <c r="K128" s="1">
        <v>272.49859000000009</v>
      </c>
      <c r="L128" s="1">
        <v>277.86249000000009</v>
      </c>
      <c r="M128" s="1">
        <v>283.22639000000009</v>
      </c>
      <c r="N128" s="1">
        <v>288.5902900000001</v>
      </c>
      <c r="O128" s="1">
        <v>293.9541900000001</v>
      </c>
      <c r="P128" s="1">
        <v>299.31797000000012</v>
      </c>
      <c r="Q128" s="1">
        <v>3474.3056900000006</v>
      </c>
      <c r="R128" s="1">
        <v>267.2542838461539</v>
      </c>
    </row>
    <row r="129" spans="1:18" ht="12.75" customHeight="1">
      <c r="A129" s="41">
        <f t="shared" si="2"/>
        <v>117</v>
      </c>
    </row>
    <row r="130" spans="1:18" ht="12.75" customHeight="1">
      <c r="A130" s="41">
        <f t="shared" si="2"/>
        <v>118</v>
      </c>
      <c r="B130" s="6" t="s">
        <v>38</v>
      </c>
      <c r="D130" s="1">
        <v>766.58999999999992</v>
      </c>
      <c r="E130" s="1">
        <v>761.28162999999995</v>
      </c>
      <c r="F130" s="1">
        <v>755.97325999999998</v>
      </c>
      <c r="G130" s="1">
        <v>750.66489000000001</v>
      </c>
      <c r="H130" s="1">
        <v>745.35651999999993</v>
      </c>
      <c r="I130" s="1">
        <v>740.04814999999985</v>
      </c>
      <c r="J130" s="1">
        <v>734.73977999999988</v>
      </c>
      <c r="K130" s="1">
        <v>729.43140999999991</v>
      </c>
      <c r="L130" s="1">
        <v>732.06350999999984</v>
      </c>
      <c r="M130" s="1">
        <v>726.69960999999989</v>
      </c>
      <c r="N130" s="1">
        <v>721.33570999999984</v>
      </c>
      <c r="O130" s="1">
        <v>715.97180999999978</v>
      </c>
      <c r="P130" s="1">
        <v>710.60802999999987</v>
      </c>
      <c r="Q130" s="1">
        <v>9590.7643099999968</v>
      </c>
      <c r="R130" s="1">
        <v>737.75110076923056</v>
      </c>
    </row>
    <row r="131" spans="1:18" ht="12.75" customHeight="1">
      <c r="A131" s="41">
        <f t="shared" si="2"/>
        <v>119</v>
      </c>
    </row>
    <row r="132" spans="1:18" ht="12.75" customHeight="1">
      <c r="A132" s="41">
        <f t="shared" si="2"/>
        <v>120</v>
      </c>
    </row>
    <row r="133" spans="1:18" ht="12.75" customHeight="1">
      <c r="A133" s="41">
        <f t="shared" si="2"/>
        <v>121</v>
      </c>
      <c r="B133" s="12"/>
    </row>
    <row r="134" spans="1:18" ht="12.75" customHeight="1">
      <c r="A134" s="41">
        <f t="shared" si="2"/>
        <v>122</v>
      </c>
      <c r="B134" s="12" t="s">
        <v>50</v>
      </c>
      <c r="D134" s="2">
        <v>693.03</v>
      </c>
      <c r="E134" s="1">
        <v>693.03</v>
      </c>
      <c r="F134" s="1">
        <v>693.03</v>
      </c>
      <c r="G134" s="1">
        <v>693.03</v>
      </c>
      <c r="H134" s="1">
        <v>693.03</v>
      </c>
      <c r="I134" s="1">
        <v>695.89499999999998</v>
      </c>
      <c r="J134" s="1">
        <v>695.89499999999998</v>
      </c>
      <c r="K134" s="1">
        <v>695.89499999999998</v>
      </c>
      <c r="L134" s="1">
        <v>695.89499999999998</v>
      </c>
      <c r="M134" s="1">
        <v>695.89499999999998</v>
      </c>
      <c r="N134" s="1">
        <v>691.97</v>
      </c>
      <c r="O134" s="1">
        <v>691.97</v>
      </c>
      <c r="P134" s="1">
        <v>667.67000000000007</v>
      </c>
      <c r="Q134" s="1">
        <v>8996.2350000000024</v>
      </c>
      <c r="R134" s="1">
        <v>692.01807692307716</v>
      </c>
    </row>
    <row r="135" spans="1:18" ht="12.75" customHeight="1">
      <c r="A135" s="41">
        <f t="shared" si="2"/>
        <v>123</v>
      </c>
      <c r="B135" s="6" t="s">
        <v>31</v>
      </c>
      <c r="E135" s="2">
        <v>0</v>
      </c>
      <c r="F135" s="2">
        <v>0</v>
      </c>
      <c r="G135" s="2">
        <v>0</v>
      </c>
      <c r="H135" s="2">
        <v>2.8650000000000002</v>
      </c>
      <c r="I135" s="2">
        <v>0</v>
      </c>
      <c r="J135" s="2">
        <v>0</v>
      </c>
      <c r="K135" s="2">
        <v>0</v>
      </c>
      <c r="L135" s="2">
        <v>0</v>
      </c>
      <c r="M135" s="2">
        <v>6.0750000000000002</v>
      </c>
      <c r="N135" s="2">
        <v>0</v>
      </c>
      <c r="O135" s="2">
        <v>0</v>
      </c>
      <c r="P135" s="3">
        <v>0</v>
      </c>
      <c r="Q135" s="1">
        <v>8.9400000000000013</v>
      </c>
      <c r="R135" s="1">
        <v>0.68769230769230782</v>
      </c>
    </row>
    <row r="136" spans="1:18" ht="12.75" customHeight="1">
      <c r="A136" s="41">
        <f t="shared" si="2"/>
        <v>124</v>
      </c>
      <c r="B136" s="6" t="s">
        <v>32</v>
      </c>
      <c r="D136" s="4"/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-10</v>
      </c>
      <c r="N136" s="4">
        <v>0</v>
      </c>
      <c r="O136" s="4">
        <v>-24.3</v>
      </c>
      <c r="P136" s="4">
        <v>0</v>
      </c>
      <c r="Q136" s="5">
        <v>-34.299999999999997</v>
      </c>
      <c r="R136" s="5">
        <v>-2.6384615384615384</v>
      </c>
    </row>
    <row r="137" spans="1:18" ht="15" customHeight="1">
      <c r="A137" s="41">
        <f t="shared" si="2"/>
        <v>125</v>
      </c>
      <c r="B137" s="6" t="s">
        <v>33</v>
      </c>
      <c r="D137" s="1">
        <v>693.03</v>
      </c>
      <c r="E137" s="1">
        <v>693.03</v>
      </c>
      <c r="F137" s="1">
        <v>693.03</v>
      </c>
      <c r="G137" s="1">
        <v>693.03</v>
      </c>
      <c r="H137" s="1">
        <v>695.89499999999998</v>
      </c>
      <c r="I137" s="1">
        <v>695.89499999999998</v>
      </c>
      <c r="J137" s="1">
        <v>695.89499999999998</v>
      </c>
      <c r="K137" s="1">
        <v>695.89499999999998</v>
      </c>
      <c r="L137" s="1">
        <v>695.89499999999998</v>
      </c>
      <c r="M137" s="1">
        <v>691.97</v>
      </c>
      <c r="N137" s="1">
        <v>691.97</v>
      </c>
      <c r="O137" s="1">
        <v>667.67000000000007</v>
      </c>
      <c r="P137" s="1">
        <v>667.67000000000007</v>
      </c>
      <c r="Q137" s="1">
        <v>8970.8750000000018</v>
      </c>
      <c r="R137" s="1">
        <v>690.06730769230785</v>
      </c>
    </row>
    <row r="138" spans="1:18" ht="12.75" customHeight="1">
      <c r="A138" s="41">
        <f t="shared" si="2"/>
        <v>126</v>
      </c>
    </row>
    <row r="139" spans="1:18" ht="12.75" customHeight="1">
      <c r="A139" s="41">
        <f t="shared" si="2"/>
        <v>127</v>
      </c>
      <c r="B139" s="6" t="s">
        <v>34</v>
      </c>
      <c r="D139" s="2">
        <v>249.94</v>
      </c>
      <c r="E139" s="1">
        <v>249.94</v>
      </c>
      <c r="F139" s="1">
        <v>254.16748000000001</v>
      </c>
      <c r="G139" s="1">
        <v>258.39496000000003</v>
      </c>
      <c r="H139" s="1">
        <v>262.62244000000004</v>
      </c>
      <c r="I139" s="1">
        <v>266.84992000000005</v>
      </c>
      <c r="J139" s="1">
        <v>271.09488000000005</v>
      </c>
      <c r="K139" s="1">
        <v>275.33984000000004</v>
      </c>
      <c r="L139" s="1">
        <v>279.58480000000003</v>
      </c>
      <c r="M139" s="1">
        <v>283.82976000000002</v>
      </c>
      <c r="N139" s="1">
        <v>278.07472000000001</v>
      </c>
      <c r="O139" s="1">
        <v>282.29572999999999</v>
      </c>
      <c r="P139" s="1">
        <v>262.21673999999996</v>
      </c>
      <c r="Q139" s="1">
        <v>3474.3512700000001</v>
      </c>
      <c r="R139" s="1">
        <v>267.25779</v>
      </c>
    </row>
    <row r="140" spans="1:18" ht="12.75" customHeight="1">
      <c r="A140" s="41">
        <f t="shared" si="2"/>
        <v>128</v>
      </c>
      <c r="B140" s="6" t="s">
        <v>35</v>
      </c>
      <c r="Q140" s="1">
        <v>0</v>
      </c>
      <c r="R140" s="1">
        <v>0</v>
      </c>
    </row>
    <row r="141" spans="1:18" ht="12.75" customHeight="1">
      <c r="A141" s="41">
        <f t="shared" si="2"/>
        <v>129</v>
      </c>
      <c r="B141" s="6" t="s">
        <v>36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-10</v>
      </c>
      <c r="N141" s="8">
        <v>0</v>
      </c>
      <c r="O141" s="8">
        <v>-24.3</v>
      </c>
      <c r="P141" s="8">
        <v>0</v>
      </c>
      <c r="Q141" s="1">
        <v>-34.299999999999997</v>
      </c>
      <c r="R141" s="1">
        <v>-2.6384615384615384</v>
      </c>
    </row>
    <row r="142" spans="1:18" ht="12.75" customHeight="1">
      <c r="A142" s="41">
        <f t="shared" si="2"/>
        <v>130</v>
      </c>
      <c r="B142" s="6" t="s">
        <v>37</v>
      </c>
      <c r="C142" s="7">
        <v>7.32</v>
      </c>
      <c r="D142" s="4"/>
      <c r="E142" s="5">
        <v>4.2274799999999999</v>
      </c>
      <c r="F142" s="5">
        <v>4.2274799999999999</v>
      </c>
      <c r="G142" s="5">
        <v>4.2274799999999999</v>
      </c>
      <c r="H142" s="5">
        <v>4.2274799999999999</v>
      </c>
      <c r="I142" s="5">
        <v>4.2449599999999998</v>
      </c>
      <c r="J142" s="5">
        <v>4.2449599999999998</v>
      </c>
      <c r="K142" s="5">
        <v>4.2449599999999998</v>
      </c>
      <c r="L142" s="5">
        <v>4.2449599999999998</v>
      </c>
      <c r="M142" s="5">
        <v>4.2449599999999998</v>
      </c>
      <c r="N142" s="5">
        <v>4.2210100000000006</v>
      </c>
      <c r="O142" s="5">
        <v>4.2210100000000006</v>
      </c>
      <c r="P142" s="5">
        <v>4.0727799999999998</v>
      </c>
      <c r="Q142" s="29">
        <v>50.649519999999995</v>
      </c>
      <c r="R142" s="5">
        <v>3.8961169230769226</v>
      </c>
    </row>
    <row r="143" spans="1:18" ht="15" customHeight="1">
      <c r="A143" s="41">
        <f t="shared" si="2"/>
        <v>131</v>
      </c>
      <c r="B143" s="6" t="s">
        <v>33</v>
      </c>
      <c r="D143" s="1">
        <v>249.94</v>
      </c>
      <c r="E143" s="1">
        <v>254.16748000000001</v>
      </c>
      <c r="F143" s="1">
        <v>258.39496000000003</v>
      </c>
      <c r="G143" s="1">
        <v>262.62244000000004</v>
      </c>
      <c r="H143" s="1">
        <v>266.84992000000005</v>
      </c>
      <c r="I143" s="1">
        <v>271.09488000000005</v>
      </c>
      <c r="J143" s="1">
        <v>275.33984000000004</v>
      </c>
      <c r="K143" s="1">
        <v>279.58480000000003</v>
      </c>
      <c r="L143" s="1">
        <v>283.82976000000002</v>
      </c>
      <c r="M143" s="1">
        <v>278.07472000000001</v>
      </c>
      <c r="N143" s="1">
        <v>282.29572999999999</v>
      </c>
      <c r="O143" s="1">
        <v>262.21673999999996</v>
      </c>
      <c r="P143" s="1">
        <v>266.28951999999998</v>
      </c>
      <c r="Q143" s="1">
        <v>3490.7007899999999</v>
      </c>
      <c r="R143" s="1">
        <v>268.51544538461536</v>
      </c>
    </row>
    <row r="144" spans="1:18" ht="12.75" customHeight="1">
      <c r="A144" s="41">
        <f t="shared" si="2"/>
        <v>132</v>
      </c>
    </row>
    <row r="145" spans="1:18" ht="12.75" customHeight="1">
      <c r="A145" s="41">
        <f t="shared" si="2"/>
        <v>133</v>
      </c>
      <c r="B145" s="6" t="s">
        <v>38</v>
      </c>
      <c r="D145" s="1">
        <v>443.09</v>
      </c>
      <c r="E145" s="1">
        <v>438.86251999999996</v>
      </c>
      <c r="F145" s="1">
        <v>434.63503999999995</v>
      </c>
      <c r="G145" s="1">
        <v>430.40755999999993</v>
      </c>
      <c r="H145" s="1">
        <v>429.04507999999993</v>
      </c>
      <c r="I145" s="1">
        <v>424.80011999999994</v>
      </c>
      <c r="J145" s="1">
        <v>420.55515999999994</v>
      </c>
      <c r="K145" s="1">
        <v>416.31019999999995</v>
      </c>
      <c r="L145" s="1">
        <v>412.06523999999996</v>
      </c>
      <c r="M145" s="1">
        <v>413.89528000000001</v>
      </c>
      <c r="N145" s="1">
        <v>409.67427000000004</v>
      </c>
      <c r="O145" s="1">
        <v>405.45326000000011</v>
      </c>
      <c r="P145" s="1">
        <v>401.38048000000009</v>
      </c>
      <c r="Q145" s="1">
        <v>5480.1742100000001</v>
      </c>
      <c r="R145" s="1">
        <v>421.55186230769232</v>
      </c>
    </row>
    <row r="146" spans="1:18" ht="12.75" customHeight="1">
      <c r="A146" s="41">
        <f t="shared" si="2"/>
        <v>134</v>
      </c>
    </row>
    <row r="147" spans="1:18" ht="12.75" customHeight="1">
      <c r="A147" s="41">
        <f t="shared" si="2"/>
        <v>135</v>
      </c>
    </row>
    <row r="148" spans="1:18" ht="12.75" customHeight="1">
      <c r="A148" s="41">
        <f t="shared" si="2"/>
        <v>136</v>
      </c>
      <c r="B148" s="6" t="s">
        <v>51</v>
      </c>
      <c r="D148" s="2">
        <v>1160.0999999999999</v>
      </c>
      <c r="E148" s="1">
        <v>1160.0999999999999</v>
      </c>
      <c r="F148" s="1">
        <v>1160.0999999999999</v>
      </c>
      <c r="G148" s="1">
        <v>1160.0999999999999</v>
      </c>
      <c r="H148" s="1">
        <v>1160.0999999999999</v>
      </c>
      <c r="I148" s="1">
        <v>1160.0999999999999</v>
      </c>
      <c r="J148" s="1">
        <v>1160.0999999999999</v>
      </c>
      <c r="K148" s="1">
        <v>1160.0999999999999</v>
      </c>
      <c r="L148" s="1">
        <v>1160.0999999999999</v>
      </c>
      <c r="M148" s="1">
        <v>1160.0999999999999</v>
      </c>
      <c r="N148" s="1">
        <v>1160.0999999999999</v>
      </c>
      <c r="O148" s="1">
        <v>1160.0999999999999</v>
      </c>
      <c r="P148" s="1">
        <v>1160.0999999999999</v>
      </c>
      <c r="Q148" s="1">
        <v>15081.300000000003</v>
      </c>
      <c r="R148" s="1">
        <v>1160.1000000000001</v>
      </c>
    </row>
    <row r="149" spans="1:18" ht="12.75" customHeight="1">
      <c r="A149" s="41">
        <f t="shared" si="2"/>
        <v>137</v>
      </c>
      <c r="B149" s="6" t="s">
        <v>31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>
        <v>0</v>
      </c>
      <c r="R149" s="1">
        <v>0</v>
      </c>
    </row>
    <row r="150" spans="1:18" ht="12.75" customHeight="1">
      <c r="A150" s="41">
        <f t="shared" si="2"/>
        <v>138</v>
      </c>
      <c r="B150" s="6" t="s">
        <v>32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5">
        <v>0</v>
      </c>
      <c r="R150" s="5">
        <v>0</v>
      </c>
    </row>
    <row r="151" spans="1:18" ht="15.75" customHeight="1">
      <c r="A151" s="41">
        <f t="shared" si="2"/>
        <v>139</v>
      </c>
      <c r="B151" s="6" t="s">
        <v>33</v>
      </c>
      <c r="D151" s="1">
        <v>1160.0999999999999</v>
      </c>
      <c r="E151" s="1">
        <v>1160.0999999999999</v>
      </c>
      <c r="F151" s="1">
        <v>1160.0999999999999</v>
      </c>
      <c r="G151" s="1">
        <v>1160.0999999999999</v>
      </c>
      <c r="H151" s="1">
        <v>1160.0999999999999</v>
      </c>
      <c r="I151" s="1">
        <v>1160.0999999999999</v>
      </c>
      <c r="J151" s="1">
        <v>1160.0999999999999</v>
      </c>
      <c r="K151" s="1">
        <v>1160.0999999999999</v>
      </c>
      <c r="L151" s="1">
        <v>1160.0999999999999</v>
      </c>
      <c r="M151" s="1">
        <v>1160.0999999999999</v>
      </c>
      <c r="N151" s="1">
        <v>1160.0999999999999</v>
      </c>
      <c r="O151" s="1">
        <v>1160.0999999999999</v>
      </c>
      <c r="P151" s="1">
        <v>1160.0999999999999</v>
      </c>
      <c r="Q151" s="1">
        <v>15081.300000000003</v>
      </c>
      <c r="R151" s="1">
        <v>1160.1000000000001</v>
      </c>
    </row>
    <row r="152" spans="1:18" ht="12.75" customHeight="1">
      <c r="A152" s="41">
        <f t="shared" si="2"/>
        <v>140</v>
      </c>
    </row>
    <row r="153" spans="1:18" ht="12.75" customHeight="1">
      <c r="A153" s="41">
        <f t="shared" si="2"/>
        <v>141</v>
      </c>
      <c r="B153" s="6" t="s">
        <v>34</v>
      </c>
      <c r="D153" s="2">
        <v>487.2</v>
      </c>
      <c r="E153" s="1">
        <v>487.2</v>
      </c>
      <c r="F153" s="1">
        <v>497.65100000000001</v>
      </c>
      <c r="G153" s="1">
        <v>508.10200000000003</v>
      </c>
      <c r="H153" s="1">
        <v>518.553</v>
      </c>
      <c r="I153" s="1">
        <v>529.00400000000002</v>
      </c>
      <c r="J153" s="1">
        <v>539.45500000000004</v>
      </c>
      <c r="K153" s="1">
        <v>549.90600000000006</v>
      </c>
      <c r="L153" s="1">
        <v>560.35700000000008</v>
      </c>
      <c r="M153" s="1">
        <v>570.80800000000011</v>
      </c>
      <c r="N153" s="1">
        <v>581.25900000000013</v>
      </c>
      <c r="O153" s="1">
        <v>591.71000000000015</v>
      </c>
      <c r="P153" s="1">
        <v>602.16100000000017</v>
      </c>
      <c r="Q153" s="1">
        <v>7023.366</v>
      </c>
      <c r="R153" s="1">
        <v>540.25892307692311</v>
      </c>
    </row>
    <row r="154" spans="1:18" ht="12.75" customHeight="1">
      <c r="A154" s="41">
        <f t="shared" ref="A154:A217" si="3">A153+1</f>
        <v>142</v>
      </c>
      <c r="B154" s="6" t="s">
        <v>35</v>
      </c>
      <c r="Q154" s="1">
        <v>0</v>
      </c>
      <c r="R154" s="1">
        <v>0</v>
      </c>
    </row>
    <row r="155" spans="1:18" ht="12.75" customHeight="1">
      <c r="A155" s="41">
        <f t="shared" si="3"/>
        <v>143</v>
      </c>
      <c r="B155" s="6" t="s">
        <v>36</v>
      </c>
      <c r="Q155" s="1">
        <v>0</v>
      </c>
      <c r="R155" s="1">
        <v>0</v>
      </c>
    </row>
    <row r="156" spans="1:18" ht="12.75" customHeight="1">
      <c r="A156" s="41">
        <f t="shared" si="3"/>
        <v>144</v>
      </c>
      <c r="B156" s="6" t="s">
        <v>37</v>
      </c>
      <c r="C156" s="11">
        <v>10.81</v>
      </c>
      <c r="D156" s="4"/>
      <c r="E156" s="5">
        <v>10.451000000000001</v>
      </c>
      <c r="F156" s="5">
        <v>10.451000000000001</v>
      </c>
      <c r="G156" s="5">
        <v>10.451000000000001</v>
      </c>
      <c r="H156" s="5">
        <v>10.451000000000001</v>
      </c>
      <c r="I156" s="5">
        <v>10.451000000000001</v>
      </c>
      <c r="J156" s="5">
        <v>10.451000000000001</v>
      </c>
      <c r="K156" s="5">
        <v>10.451000000000001</v>
      </c>
      <c r="L156" s="5">
        <v>10.451000000000001</v>
      </c>
      <c r="M156" s="5">
        <v>10.451000000000001</v>
      </c>
      <c r="N156" s="5">
        <v>10.451000000000001</v>
      </c>
      <c r="O156" s="5">
        <v>10.451000000000001</v>
      </c>
      <c r="P156" s="5">
        <v>10.451000000000001</v>
      </c>
      <c r="Q156" s="29">
        <v>125.41199999999998</v>
      </c>
      <c r="R156" s="5">
        <v>9.6470769230769218</v>
      </c>
    </row>
    <row r="157" spans="1:18" ht="15" customHeight="1">
      <c r="A157" s="41">
        <f t="shared" si="3"/>
        <v>145</v>
      </c>
      <c r="B157" s="6" t="s">
        <v>33</v>
      </c>
      <c r="D157" s="1">
        <v>487.2</v>
      </c>
      <c r="E157" s="1">
        <v>497.65100000000001</v>
      </c>
      <c r="F157" s="1">
        <v>508.10200000000003</v>
      </c>
      <c r="G157" s="1">
        <v>518.553</v>
      </c>
      <c r="H157" s="1">
        <v>529.00400000000002</v>
      </c>
      <c r="I157" s="1">
        <v>539.45500000000004</v>
      </c>
      <c r="J157" s="1">
        <v>549.90600000000006</v>
      </c>
      <c r="K157" s="1">
        <v>560.35700000000008</v>
      </c>
      <c r="L157" s="1">
        <v>570.80800000000011</v>
      </c>
      <c r="M157" s="1">
        <v>581.25900000000013</v>
      </c>
      <c r="N157" s="1">
        <v>591.71000000000015</v>
      </c>
      <c r="O157" s="1">
        <v>602.16100000000017</v>
      </c>
      <c r="P157" s="1">
        <v>612.61200000000019</v>
      </c>
      <c r="Q157" s="1">
        <v>7148.7780000000002</v>
      </c>
      <c r="R157" s="1">
        <v>549.90600000000006</v>
      </c>
    </row>
    <row r="158" spans="1:18" ht="12.75" customHeight="1">
      <c r="A158" s="41">
        <f t="shared" si="3"/>
        <v>146</v>
      </c>
      <c r="P158" s="1"/>
    </row>
    <row r="159" spans="1:18" ht="12.75" customHeight="1">
      <c r="A159" s="41">
        <f t="shared" si="3"/>
        <v>147</v>
      </c>
      <c r="B159" s="6" t="s">
        <v>38</v>
      </c>
      <c r="D159" s="1">
        <v>672.89999999999986</v>
      </c>
      <c r="E159" s="1">
        <v>662.44899999999984</v>
      </c>
      <c r="F159" s="1">
        <v>651.99799999999982</v>
      </c>
      <c r="G159" s="1">
        <v>641.54699999999991</v>
      </c>
      <c r="H159" s="1">
        <v>631.09599999999989</v>
      </c>
      <c r="I159" s="1">
        <v>620.64499999999987</v>
      </c>
      <c r="J159" s="1">
        <v>610.19399999999985</v>
      </c>
      <c r="K159" s="1">
        <v>599.74299999999982</v>
      </c>
      <c r="L159" s="1">
        <v>589.2919999999998</v>
      </c>
      <c r="M159" s="1">
        <v>578.84099999999978</v>
      </c>
      <c r="N159" s="1">
        <v>568.38999999999976</v>
      </c>
      <c r="O159" s="1">
        <v>557.93899999999974</v>
      </c>
      <c r="P159" s="1">
        <v>547.48799999999972</v>
      </c>
      <c r="Q159" s="1">
        <v>7932.5219999999954</v>
      </c>
      <c r="R159" s="1">
        <v>610.19399999999962</v>
      </c>
    </row>
    <row r="160" spans="1:18" ht="12.75" customHeight="1">
      <c r="A160" s="41">
        <f t="shared" si="3"/>
        <v>148</v>
      </c>
    </row>
    <row r="161" spans="1:18" ht="12.75" customHeight="1">
      <c r="A161" s="41">
        <f t="shared" si="3"/>
        <v>149</v>
      </c>
      <c r="B161" s="12"/>
    </row>
    <row r="162" spans="1:18" ht="12.75" customHeight="1">
      <c r="A162" s="41">
        <f t="shared" si="3"/>
        <v>150</v>
      </c>
      <c r="B162" s="12" t="s">
        <v>52</v>
      </c>
      <c r="D162" s="2">
        <v>52.6</v>
      </c>
      <c r="E162" s="1">
        <v>52.6</v>
      </c>
      <c r="F162" s="1">
        <v>52.6</v>
      </c>
      <c r="G162" s="1">
        <v>52.6</v>
      </c>
      <c r="H162" s="1">
        <v>52.6</v>
      </c>
      <c r="I162" s="1">
        <v>52.6</v>
      </c>
      <c r="J162" s="1">
        <v>52.6</v>
      </c>
      <c r="K162" s="1">
        <v>52.6</v>
      </c>
      <c r="L162" s="1">
        <v>52.6</v>
      </c>
      <c r="M162" s="1">
        <v>52.6</v>
      </c>
      <c r="N162" s="1">
        <v>52.6</v>
      </c>
      <c r="O162" s="1">
        <v>52.6</v>
      </c>
      <c r="P162" s="1">
        <v>52.6</v>
      </c>
      <c r="Q162" s="1">
        <v>683.80000000000018</v>
      </c>
      <c r="R162" s="1">
        <v>52.600000000000016</v>
      </c>
    </row>
    <row r="163" spans="1:18" ht="12.75" customHeight="1">
      <c r="A163" s="41">
        <f t="shared" si="3"/>
        <v>151</v>
      </c>
      <c r="B163" s="6" t="s">
        <v>31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>
        <v>0</v>
      </c>
      <c r="R163" s="1">
        <v>0</v>
      </c>
    </row>
    <row r="164" spans="1:18" ht="12.75" customHeight="1">
      <c r="A164" s="41">
        <f t="shared" si="3"/>
        <v>152</v>
      </c>
      <c r="B164" s="6" t="s">
        <v>32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5">
        <v>0</v>
      </c>
      <c r="R164" s="5">
        <v>0</v>
      </c>
    </row>
    <row r="165" spans="1:18" ht="15.75" customHeight="1">
      <c r="A165" s="41">
        <f t="shared" si="3"/>
        <v>153</v>
      </c>
      <c r="B165" s="6" t="s">
        <v>33</v>
      </c>
      <c r="D165" s="1">
        <v>52.6</v>
      </c>
      <c r="E165" s="1">
        <v>52.6</v>
      </c>
      <c r="F165" s="1">
        <v>52.6</v>
      </c>
      <c r="G165" s="1">
        <v>52.6</v>
      </c>
      <c r="H165" s="1">
        <v>52.6</v>
      </c>
      <c r="I165" s="1">
        <v>52.6</v>
      </c>
      <c r="J165" s="1">
        <v>52.6</v>
      </c>
      <c r="K165" s="1">
        <v>52.6</v>
      </c>
      <c r="L165" s="1">
        <v>52.6</v>
      </c>
      <c r="M165" s="1">
        <v>52.6</v>
      </c>
      <c r="N165" s="1">
        <v>52.6</v>
      </c>
      <c r="O165" s="1">
        <v>52.6</v>
      </c>
      <c r="P165" s="1">
        <v>52.6</v>
      </c>
      <c r="Q165" s="1">
        <v>683.80000000000018</v>
      </c>
      <c r="R165" s="1">
        <v>52.600000000000016</v>
      </c>
    </row>
    <row r="166" spans="1:18" ht="12.75" customHeight="1">
      <c r="A166" s="41">
        <f t="shared" si="3"/>
        <v>154</v>
      </c>
    </row>
    <row r="167" spans="1:18" ht="12.75" customHeight="1">
      <c r="A167" s="41">
        <f t="shared" si="3"/>
        <v>155</v>
      </c>
      <c r="B167" s="6" t="s">
        <v>34</v>
      </c>
      <c r="D167" s="2">
        <v>52.599999999999994</v>
      </c>
      <c r="E167" s="1">
        <v>52.599999999999994</v>
      </c>
      <c r="F167" s="1">
        <v>52.599999999999994</v>
      </c>
      <c r="G167" s="1">
        <v>52.599999999999994</v>
      </c>
      <c r="H167" s="1">
        <v>52.599999999999994</v>
      </c>
      <c r="I167" s="1">
        <v>52.599999999999994</v>
      </c>
      <c r="J167" s="1">
        <v>52.599999999999994</v>
      </c>
      <c r="K167" s="1">
        <v>52.599999999999994</v>
      </c>
      <c r="L167" s="1">
        <v>52.599999999999994</v>
      </c>
      <c r="M167" s="1">
        <v>52.599999999999994</v>
      </c>
      <c r="N167" s="1">
        <v>52.599999999999994</v>
      </c>
      <c r="O167" s="1">
        <v>52.599999999999994</v>
      </c>
      <c r="P167" s="1">
        <v>52.599999999999994</v>
      </c>
      <c r="Q167" s="1">
        <v>683.80000000000018</v>
      </c>
      <c r="R167" s="1">
        <v>52.600000000000016</v>
      </c>
    </row>
    <row r="168" spans="1:18" ht="12.75" customHeight="1">
      <c r="A168" s="41">
        <f t="shared" si="3"/>
        <v>156</v>
      </c>
      <c r="B168" s="6" t="s">
        <v>35</v>
      </c>
      <c r="Q168" s="1">
        <v>0</v>
      </c>
      <c r="R168" s="1">
        <v>0</v>
      </c>
    </row>
    <row r="169" spans="1:18" ht="12.75" customHeight="1">
      <c r="A169" s="41">
        <f t="shared" si="3"/>
        <v>157</v>
      </c>
      <c r="B169" s="6" t="s">
        <v>36</v>
      </c>
      <c r="L169" s="8">
        <v>0</v>
      </c>
      <c r="Q169" s="1">
        <v>0</v>
      </c>
      <c r="R169" s="1">
        <v>0</v>
      </c>
    </row>
    <row r="170" spans="1:18" ht="12.75" customHeight="1">
      <c r="A170" s="41">
        <f t="shared" si="3"/>
        <v>158</v>
      </c>
      <c r="B170" s="6" t="s">
        <v>37</v>
      </c>
      <c r="C170" s="11">
        <v>9.0299999999999994</v>
      </c>
      <c r="D170" s="4"/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</row>
    <row r="171" spans="1:18" ht="15" customHeight="1">
      <c r="A171" s="41">
        <f t="shared" si="3"/>
        <v>159</v>
      </c>
      <c r="B171" s="6" t="s">
        <v>33</v>
      </c>
      <c r="D171" s="1">
        <v>52.599999999999994</v>
      </c>
      <c r="E171" s="1">
        <v>52.599999999999994</v>
      </c>
      <c r="F171" s="1">
        <v>52.599999999999994</v>
      </c>
      <c r="G171" s="1">
        <v>52.599999999999994</v>
      </c>
      <c r="H171" s="1">
        <v>52.599999999999994</v>
      </c>
      <c r="I171" s="1">
        <v>52.599999999999994</v>
      </c>
      <c r="J171" s="1">
        <v>52.599999999999994</v>
      </c>
      <c r="K171" s="1">
        <v>52.599999999999994</v>
      </c>
      <c r="L171" s="1">
        <v>52.599999999999994</v>
      </c>
      <c r="M171" s="1">
        <v>52.599999999999994</v>
      </c>
      <c r="N171" s="1">
        <v>52.599999999999994</v>
      </c>
      <c r="O171" s="1">
        <v>52.599999999999994</v>
      </c>
      <c r="P171" s="1">
        <v>52.599999999999994</v>
      </c>
      <c r="Q171" s="1">
        <v>683.80000000000018</v>
      </c>
      <c r="R171" s="1">
        <v>52.600000000000016</v>
      </c>
    </row>
    <row r="172" spans="1:18" ht="12.75" customHeight="1">
      <c r="A172" s="41">
        <f t="shared" si="3"/>
        <v>160</v>
      </c>
      <c r="P172" s="1"/>
    </row>
    <row r="173" spans="1:18" ht="12.75" customHeight="1">
      <c r="A173" s="41">
        <f t="shared" si="3"/>
        <v>161</v>
      </c>
      <c r="B173" s="6" t="s">
        <v>38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</row>
    <row r="174" spans="1:18" ht="12.75" customHeight="1">
      <c r="A174" s="41">
        <f t="shared" si="3"/>
        <v>162</v>
      </c>
    </row>
    <row r="175" spans="1:18" ht="12.75" customHeight="1">
      <c r="A175" s="41">
        <f t="shared" si="3"/>
        <v>163</v>
      </c>
    </row>
    <row r="176" spans="1:18" ht="12.75" customHeight="1">
      <c r="A176" s="41">
        <f t="shared" si="3"/>
        <v>164</v>
      </c>
      <c r="B176" s="12"/>
    </row>
    <row r="177" spans="1:18" ht="12.75" customHeight="1">
      <c r="A177" s="41">
        <f t="shared" si="3"/>
        <v>165</v>
      </c>
      <c r="B177" s="12" t="s">
        <v>53</v>
      </c>
      <c r="D177" s="2">
        <v>202.26</v>
      </c>
      <c r="E177" s="1">
        <v>202.26</v>
      </c>
      <c r="F177" s="1">
        <v>202.26</v>
      </c>
      <c r="G177" s="1">
        <v>202.26</v>
      </c>
      <c r="H177" s="1">
        <v>202.26</v>
      </c>
      <c r="I177" s="1">
        <v>202.26</v>
      </c>
      <c r="J177" s="1">
        <v>202.26</v>
      </c>
      <c r="K177" s="1">
        <v>202.26</v>
      </c>
      <c r="L177" s="1">
        <v>202.26</v>
      </c>
      <c r="M177" s="1">
        <v>202.26</v>
      </c>
      <c r="N177" s="1">
        <v>202.26</v>
      </c>
      <c r="O177" s="1">
        <v>202.26</v>
      </c>
      <c r="P177" s="1">
        <v>202.26</v>
      </c>
      <c r="Q177" s="1">
        <v>2629.38</v>
      </c>
      <c r="R177" s="1">
        <v>202.26000000000002</v>
      </c>
    </row>
    <row r="178" spans="1:18" ht="12.75" customHeight="1">
      <c r="A178" s="41">
        <f t="shared" si="3"/>
        <v>166</v>
      </c>
      <c r="B178" s="6" t="s">
        <v>31</v>
      </c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>
        <v>0</v>
      </c>
      <c r="R178" s="1">
        <v>0</v>
      </c>
    </row>
    <row r="179" spans="1:18" ht="12.75" customHeight="1">
      <c r="A179" s="41">
        <f t="shared" si="3"/>
        <v>167</v>
      </c>
      <c r="B179" s="6" t="s">
        <v>32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5">
        <v>0</v>
      </c>
      <c r="R179" s="5">
        <v>0</v>
      </c>
    </row>
    <row r="180" spans="1:18" ht="12.75" customHeight="1">
      <c r="A180" s="41">
        <f t="shared" si="3"/>
        <v>168</v>
      </c>
      <c r="B180" s="6" t="s">
        <v>33</v>
      </c>
      <c r="D180" s="1">
        <v>202.26</v>
      </c>
      <c r="E180" s="1">
        <v>202.26</v>
      </c>
      <c r="F180" s="1">
        <v>202.26</v>
      </c>
      <c r="G180" s="1">
        <v>202.26</v>
      </c>
      <c r="H180" s="1">
        <v>202.26</v>
      </c>
      <c r="I180" s="1">
        <v>202.26</v>
      </c>
      <c r="J180" s="1">
        <v>202.26</v>
      </c>
      <c r="K180" s="1">
        <v>202.26</v>
      </c>
      <c r="L180" s="1">
        <v>202.26</v>
      </c>
      <c r="M180" s="1">
        <v>202.26</v>
      </c>
      <c r="N180" s="1">
        <v>202.26</v>
      </c>
      <c r="O180" s="1">
        <v>202.26</v>
      </c>
      <c r="P180" s="1">
        <v>202.26</v>
      </c>
      <c r="Q180" s="1">
        <v>2629.38</v>
      </c>
      <c r="R180" s="1">
        <v>202.26000000000002</v>
      </c>
    </row>
    <row r="181" spans="1:18" ht="12.75" customHeight="1">
      <c r="A181" s="41">
        <f t="shared" si="3"/>
        <v>169</v>
      </c>
    </row>
    <row r="182" spans="1:18" ht="12.75" customHeight="1">
      <c r="A182" s="41">
        <f t="shared" si="3"/>
        <v>170</v>
      </c>
      <c r="B182" s="6" t="s">
        <v>34</v>
      </c>
      <c r="D182" s="2">
        <v>50.79</v>
      </c>
      <c r="E182" s="1">
        <v>50.79</v>
      </c>
      <c r="F182" s="1">
        <v>52.148519999999998</v>
      </c>
      <c r="G182" s="1">
        <v>53.507039999999996</v>
      </c>
      <c r="H182" s="1">
        <v>54.865559999999995</v>
      </c>
      <c r="I182" s="1">
        <v>56.224079999999994</v>
      </c>
      <c r="J182" s="1">
        <v>57.582599999999992</v>
      </c>
      <c r="K182" s="1">
        <v>58.941119999999991</v>
      </c>
      <c r="L182" s="1">
        <v>60.299639999999989</v>
      </c>
      <c r="M182" s="1">
        <v>61.658159999999988</v>
      </c>
      <c r="N182" s="1">
        <v>63.016679999999987</v>
      </c>
      <c r="O182" s="1">
        <v>64.375199999999992</v>
      </c>
      <c r="P182" s="1">
        <v>65.733719999999991</v>
      </c>
      <c r="Q182" s="1">
        <v>749.93231999999989</v>
      </c>
      <c r="R182" s="1">
        <v>57.687101538461533</v>
      </c>
    </row>
    <row r="183" spans="1:18" ht="12.75" customHeight="1">
      <c r="A183" s="41">
        <f t="shared" si="3"/>
        <v>171</v>
      </c>
      <c r="B183" s="6" t="s">
        <v>35</v>
      </c>
      <c r="Q183" s="1">
        <v>0</v>
      </c>
      <c r="R183" s="1">
        <v>0</v>
      </c>
    </row>
    <row r="184" spans="1:18" ht="12.75" customHeight="1">
      <c r="A184" s="41">
        <f t="shared" si="3"/>
        <v>172</v>
      </c>
      <c r="B184" s="6" t="s">
        <v>36</v>
      </c>
      <c r="Q184" s="1">
        <v>0</v>
      </c>
      <c r="R184" s="1">
        <v>0</v>
      </c>
    </row>
    <row r="185" spans="1:18" ht="12.75" customHeight="1">
      <c r="A185" s="41">
        <f t="shared" si="3"/>
        <v>173</v>
      </c>
      <c r="B185" s="6" t="s">
        <v>37</v>
      </c>
      <c r="C185" s="11">
        <v>8.06</v>
      </c>
      <c r="D185" s="4"/>
      <c r="E185" s="5">
        <v>1.3585199999999999</v>
      </c>
      <c r="F185" s="5">
        <v>1.3585199999999999</v>
      </c>
      <c r="G185" s="5">
        <v>1.3585199999999999</v>
      </c>
      <c r="H185" s="5">
        <v>1.3585199999999999</v>
      </c>
      <c r="I185" s="5">
        <v>1.3585199999999999</v>
      </c>
      <c r="J185" s="5">
        <v>1.3585199999999999</v>
      </c>
      <c r="K185" s="5">
        <v>1.3585199999999999</v>
      </c>
      <c r="L185" s="5">
        <v>1.3585199999999999</v>
      </c>
      <c r="M185" s="5">
        <v>1.3585199999999999</v>
      </c>
      <c r="N185" s="5">
        <v>1.3585199999999999</v>
      </c>
      <c r="O185" s="5">
        <v>1.3585199999999999</v>
      </c>
      <c r="P185" s="5">
        <v>1.3585199999999999</v>
      </c>
      <c r="Q185" s="29">
        <v>16.302240000000001</v>
      </c>
      <c r="R185" s="5">
        <v>1.2540184615384615</v>
      </c>
    </row>
    <row r="186" spans="1:18" ht="12.75" customHeight="1">
      <c r="A186" s="41">
        <f t="shared" si="3"/>
        <v>174</v>
      </c>
      <c r="B186" s="6" t="s">
        <v>33</v>
      </c>
      <c r="D186" s="1">
        <v>50.79</v>
      </c>
      <c r="E186" s="1">
        <v>52.148519999999998</v>
      </c>
      <c r="F186" s="1">
        <v>53.507039999999996</v>
      </c>
      <c r="G186" s="1">
        <v>54.865559999999995</v>
      </c>
      <c r="H186" s="1">
        <v>56.224079999999994</v>
      </c>
      <c r="I186" s="1">
        <v>57.582599999999992</v>
      </c>
      <c r="J186" s="1">
        <v>58.941119999999991</v>
      </c>
      <c r="K186" s="1">
        <v>60.299639999999989</v>
      </c>
      <c r="L186" s="1">
        <v>61.658159999999988</v>
      </c>
      <c r="M186" s="1">
        <v>63.016679999999987</v>
      </c>
      <c r="N186" s="1">
        <v>64.375199999999992</v>
      </c>
      <c r="O186" s="1">
        <v>65.733719999999991</v>
      </c>
      <c r="P186" s="1">
        <v>67.09223999999999</v>
      </c>
      <c r="Q186" s="1">
        <v>766.23455999999987</v>
      </c>
      <c r="R186" s="1">
        <v>58.941119999999991</v>
      </c>
    </row>
    <row r="187" spans="1:18" ht="12.75" customHeight="1">
      <c r="A187" s="41">
        <f t="shared" si="3"/>
        <v>175</v>
      </c>
    </row>
    <row r="188" spans="1:18" ht="12.75" customHeight="1">
      <c r="A188" s="41">
        <f t="shared" si="3"/>
        <v>176</v>
      </c>
      <c r="B188" s="6" t="s">
        <v>38</v>
      </c>
      <c r="D188" s="1">
        <v>151.47</v>
      </c>
      <c r="E188" s="1">
        <v>150.11148</v>
      </c>
      <c r="F188" s="1">
        <v>148.75296</v>
      </c>
      <c r="G188" s="1">
        <v>147.39444</v>
      </c>
      <c r="H188" s="1">
        <v>146.03592</v>
      </c>
      <c r="I188" s="1">
        <v>144.67740000000001</v>
      </c>
      <c r="J188" s="1">
        <v>143.31888000000001</v>
      </c>
      <c r="K188" s="1">
        <v>141.96036000000001</v>
      </c>
      <c r="L188" s="1">
        <v>140.60184000000001</v>
      </c>
      <c r="M188" s="1">
        <v>139.24332000000001</v>
      </c>
      <c r="N188" s="1">
        <v>137.88479999999998</v>
      </c>
      <c r="O188" s="1">
        <v>136.52627999999999</v>
      </c>
      <c r="P188" s="1">
        <v>135.16775999999999</v>
      </c>
      <c r="Q188" s="1">
        <v>1863.1454400000002</v>
      </c>
      <c r="R188" s="1">
        <v>143.31888000000001</v>
      </c>
    </row>
    <row r="189" spans="1:18" ht="12.75" customHeight="1">
      <c r="A189" s="41">
        <f t="shared" si="3"/>
        <v>177</v>
      </c>
    </row>
    <row r="190" spans="1:18" ht="12.75" customHeight="1">
      <c r="A190" s="41">
        <f t="shared" si="3"/>
        <v>178</v>
      </c>
    </row>
    <row r="191" spans="1:18" ht="12.75" customHeight="1">
      <c r="A191" s="41">
        <f t="shared" si="3"/>
        <v>179</v>
      </c>
      <c r="B191" s="12"/>
    </row>
    <row r="192" spans="1:18" ht="12.75" customHeight="1">
      <c r="A192" s="41">
        <f t="shared" si="3"/>
        <v>180</v>
      </c>
      <c r="B192" s="6" t="s">
        <v>54</v>
      </c>
      <c r="D192" s="2">
        <v>237.62</v>
      </c>
      <c r="E192" s="1">
        <v>237.62</v>
      </c>
      <c r="F192" s="1">
        <v>243.21959000000001</v>
      </c>
      <c r="G192" s="1">
        <v>243.21959000000001</v>
      </c>
      <c r="H192" s="1">
        <v>249.86164000000002</v>
      </c>
      <c r="I192" s="1">
        <v>257.80815000000001</v>
      </c>
      <c r="J192" s="1">
        <v>259.45913999999999</v>
      </c>
      <c r="K192" s="1">
        <v>259.06917999999996</v>
      </c>
      <c r="L192" s="1">
        <v>259.06917999999996</v>
      </c>
      <c r="M192" s="1">
        <v>267.76428999999996</v>
      </c>
      <c r="N192" s="1">
        <v>252.09028999999995</v>
      </c>
      <c r="O192" s="1">
        <v>252.09028999999995</v>
      </c>
      <c r="P192" s="1">
        <v>252.09028999999995</v>
      </c>
      <c r="Q192" s="1">
        <v>3270.9816300000002</v>
      </c>
      <c r="R192" s="1">
        <v>251.61397153846156</v>
      </c>
    </row>
    <row r="193" spans="1:18" ht="12.75" customHeight="1">
      <c r="A193" s="41">
        <f t="shared" si="3"/>
        <v>181</v>
      </c>
      <c r="B193" s="6" t="s">
        <v>31</v>
      </c>
      <c r="E193" s="2">
        <v>5.5995900000000001</v>
      </c>
      <c r="F193" s="2">
        <v>0</v>
      </c>
      <c r="G193" s="2">
        <v>6.6420500000000002</v>
      </c>
      <c r="H193" s="2">
        <v>7.94651</v>
      </c>
      <c r="I193" s="2">
        <v>1.65099</v>
      </c>
      <c r="J193" s="2">
        <v>0.80977999999999994</v>
      </c>
      <c r="K193" s="2">
        <v>0</v>
      </c>
      <c r="L193" s="2">
        <v>8.6951100000000014</v>
      </c>
      <c r="M193" s="2">
        <v>0</v>
      </c>
      <c r="N193" s="2">
        <v>0</v>
      </c>
      <c r="O193" s="2">
        <v>0</v>
      </c>
      <c r="P193" s="3">
        <v>12.215020000000001</v>
      </c>
      <c r="Q193" s="1">
        <v>43.559050000000006</v>
      </c>
      <c r="R193" s="1">
        <v>3.3506961538461542</v>
      </c>
    </row>
    <row r="194" spans="1:18" ht="12.75" customHeight="1">
      <c r="A194" s="41">
        <f t="shared" si="3"/>
        <v>182</v>
      </c>
      <c r="B194" s="6" t="s">
        <v>32</v>
      </c>
      <c r="D194" s="4"/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-1.19974</v>
      </c>
      <c r="K194" s="4">
        <v>0</v>
      </c>
      <c r="L194" s="4">
        <v>0</v>
      </c>
      <c r="M194" s="4">
        <v>-15.673999999999999</v>
      </c>
      <c r="N194" s="4">
        <v>0</v>
      </c>
      <c r="O194" s="4">
        <v>0</v>
      </c>
      <c r="P194" s="4">
        <v>0</v>
      </c>
      <c r="Q194" s="5">
        <v>-16.873739999999998</v>
      </c>
      <c r="R194" s="5">
        <v>-1.2979799999999999</v>
      </c>
    </row>
    <row r="195" spans="1:18" ht="15" customHeight="1">
      <c r="A195" s="41">
        <f t="shared" si="3"/>
        <v>183</v>
      </c>
      <c r="B195" s="6" t="s">
        <v>33</v>
      </c>
      <c r="D195" s="1">
        <v>237.62</v>
      </c>
      <c r="E195" s="1">
        <v>243.21959000000001</v>
      </c>
      <c r="F195" s="1">
        <v>243.21959000000001</v>
      </c>
      <c r="G195" s="1">
        <v>249.86164000000002</v>
      </c>
      <c r="H195" s="1">
        <v>257.80815000000001</v>
      </c>
      <c r="I195" s="1">
        <v>259.45913999999999</v>
      </c>
      <c r="J195" s="1">
        <v>259.06917999999996</v>
      </c>
      <c r="K195" s="1">
        <v>259.06917999999996</v>
      </c>
      <c r="L195" s="1">
        <v>267.76428999999996</v>
      </c>
      <c r="M195" s="1">
        <v>252.09028999999995</v>
      </c>
      <c r="N195" s="1">
        <v>252.09028999999995</v>
      </c>
      <c r="O195" s="1">
        <v>252.09028999999995</v>
      </c>
      <c r="P195" s="1">
        <v>264.30530999999996</v>
      </c>
      <c r="Q195" s="1">
        <v>3297.6669400000001</v>
      </c>
      <c r="R195" s="1">
        <v>253.6666876923077</v>
      </c>
    </row>
    <row r="196" spans="1:18" ht="12.75" customHeight="1">
      <c r="A196" s="41">
        <f t="shared" si="3"/>
        <v>184</v>
      </c>
    </row>
    <row r="197" spans="1:18" ht="12.75" customHeight="1">
      <c r="A197" s="41">
        <f t="shared" si="3"/>
        <v>185</v>
      </c>
      <c r="B197" s="6" t="s">
        <v>34</v>
      </c>
      <c r="D197" s="2">
        <v>91.25</v>
      </c>
      <c r="E197" s="1">
        <v>91.25</v>
      </c>
      <c r="F197" s="1">
        <v>93.276859999999999</v>
      </c>
      <c r="G197" s="1">
        <v>95.303719999999998</v>
      </c>
      <c r="H197" s="1">
        <v>97.385930000000002</v>
      </c>
      <c r="I197" s="1">
        <v>99.534390000000002</v>
      </c>
      <c r="J197" s="1">
        <v>101.68658000000001</v>
      </c>
      <c r="K197" s="1">
        <v>102.64578</v>
      </c>
      <c r="L197" s="1">
        <v>104.80472</v>
      </c>
      <c r="M197" s="1">
        <v>107.03608</v>
      </c>
      <c r="N197" s="1">
        <v>93.462859999999992</v>
      </c>
      <c r="O197" s="1">
        <v>95.563639999999992</v>
      </c>
      <c r="P197" s="1">
        <v>97.664419999999993</v>
      </c>
      <c r="Q197" s="1">
        <v>1270.8649800000003</v>
      </c>
      <c r="R197" s="1">
        <v>97.758844615384632</v>
      </c>
    </row>
    <row r="198" spans="1:18" ht="12.75" customHeight="1">
      <c r="A198" s="41">
        <f t="shared" si="3"/>
        <v>186</v>
      </c>
      <c r="B198" s="6" t="s">
        <v>35</v>
      </c>
      <c r="Q198" s="1">
        <v>0</v>
      </c>
      <c r="R198" s="1">
        <v>0</v>
      </c>
    </row>
    <row r="199" spans="1:18" ht="12.75" customHeight="1">
      <c r="A199" s="41">
        <f t="shared" si="3"/>
        <v>187</v>
      </c>
      <c r="B199" s="6" t="s">
        <v>36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-1.19974</v>
      </c>
      <c r="K199" s="8">
        <v>0</v>
      </c>
      <c r="L199" s="8">
        <v>0</v>
      </c>
      <c r="M199" s="8">
        <v>-15.673999999999999</v>
      </c>
      <c r="N199" s="8">
        <v>0</v>
      </c>
      <c r="O199" s="8">
        <v>0</v>
      </c>
      <c r="P199" s="8">
        <v>0</v>
      </c>
      <c r="Q199" s="1">
        <v>-16.873739999999998</v>
      </c>
      <c r="R199" s="1">
        <v>-1.2979799999999999</v>
      </c>
    </row>
    <row r="200" spans="1:18" ht="12.75" customHeight="1">
      <c r="A200" s="41">
        <f t="shared" si="3"/>
        <v>188</v>
      </c>
      <c r="B200" s="6" t="s">
        <v>37</v>
      </c>
      <c r="C200" s="11">
        <v>10</v>
      </c>
      <c r="D200" s="4"/>
      <c r="E200" s="5">
        <v>2.0268600000000001</v>
      </c>
      <c r="F200" s="5">
        <v>2.0268600000000001</v>
      </c>
      <c r="G200" s="5">
        <v>2.0822099999999999</v>
      </c>
      <c r="H200" s="5">
        <v>2.14846</v>
      </c>
      <c r="I200" s="5">
        <v>2.15219</v>
      </c>
      <c r="J200" s="5">
        <v>2.1589399999999999</v>
      </c>
      <c r="K200" s="5">
        <v>2.1589399999999999</v>
      </c>
      <c r="L200" s="5">
        <v>2.23136</v>
      </c>
      <c r="M200" s="5">
        <v>2.1007800000000003</v>
      </c>
      <c r="N200" s="5">
        <v>2.1007800000000003</v>
      </c>
      <c r="O200" s="5">
        <v>2.1007800000000003</v>
      </c>
      <c r="P200" s="5">
        <v>2.20221</v>
      </c>
      <c r="Q200" s="29">
        <v>25.490369999999999</v>
      </c>
      <c r="R200" s="5">
        <v>1.9607976923076922</v>
      </c>
    </row>
    <row r="201" spans="1:18" ht="15.75" customHeight="1">
      <c r="A201" s="41">
        <f t="shared" si="3"/>
        <v>189</v>
      </c>
      <c r="B201" s="6" t="s">
        <v>33</v>
      </c>
      <c r="D201" s="1">
        <v>91.25</v>
      </c>
      <c r="E201" s="1">
        <v>93.276859999999999</v>
      </c>
      <c r="F201" s="1">
        <v>95.303719999999998</v>
      </c>
      <c r="G201" s="1">
        <v>97.385930000000002</v>
      </c>
      <c r="H201" s="1">
        <v>99.534390000000002</v>
      </c>
      <c r="I201" s="1">
        <v>101.68658000000001</v>
      </c>
      <c r="J201" s="1">
        <v>102.64578</v>
      </c>
      <c r="K201" s="1">
        <v>104.80472</v>
      </c>
      <c r="L201" s="1">
        <v>107.03608</v>
      </c>
      <c r="M201" s="1">
        <v>93.462859999999992</v>
      </c>
      <c r="N201" s="1">
        <v>95.563639999999992</v>
      </c>
      <c r="O201" s="1">
        <v>97.664419999999993</v>
      </c>
      <c r="P201" s="1">
        <v>99.866629999999986</v>
      </c>
      <c r="Q201" s="1">
        <v>1279.48161</v>
      </c>
      <c r="R201" s="1">
        <v>98.421662307692316</v>
      </c>
    </row>
    <row r="202" spans="1:18" ht="12.75" customHeight="1">
      <c r="A202" s="41">
        <f t="shared" si="3"/>
        <v>190</v>
      </c>
    </row>
    <row r="203" spans="1:18" ht="12.75" customHeight="1">
      <c r="A203" s="41">
        <f t="shared" si="3"/>
        <v>191</v>
      </c>
      <c r="B203" s="6" t="s">
        <v>38</v>
      </c>
      <c r="D203" s="1">
        <v>146.37</v>
      </c>
      <c r="E203" s="1">
        <v>149.94273000000001</v>
      </c>
      <c r="F203" s="1">
        <v>147.91587000000001</v>
      </c>
      <c r="G203" s="1">
        <v>152.47571000000002</v>
      </c>
      <c r="H203" s="1">
        <v>158.27376000000001</v>
      </c>
      <c r="I203" s="1">
        <v>157.77256</v>
      </c>
      <c r="J203" s="1">
        <v>156.42339999999996</v>
      </c>
      <c r="K203" s="1">
        <v>154.26445999999996</v>
      </c>
      <c r="L203" s="1">
        <v>160.72820999999996</v>
      </c>
      <c r="M203" s="1">
        <v>158.62742999999995</v>
      </c>
      <c r="N203" s="1">
        <v>156.52664999999996</v>
      </c>
      <c r="O203" s="1">
        <v>154.42586999999997</v>
      </c>
      <c r="P203" s="1">
        <v>164.43867999999998</v>
      </c>
      <c r="Q203" s="1">
        <v>2018.18533</v>
      </c>
      <c r="R203" s="1">
        <v>155.24502538461539</v>
      </c>
    </row>
    <row r="204" spans="1:18" ht="12.75" hidden="1" customHeight="1">
      <c r="A204" s="41">
        <f t="shared" si="3"/>
        <v>192</v>
      </c>
    </row>
    <row r="205" spans="1:18" ht="12.75" hidden="1" customHeight="1">
      <c r="A205" s="41">
        <f t="shared" si="3"/>
        <v>193</v>
      </c>
      <c r="B205" s="13" t="s">
        <v>75</v>
      </c>
    </row>
    <row r="206" spans="1:18" ht="12.75" hidden="1" customHeight="1">
      <c r="A206" s="41">
        <f t="shared" si="3"/>
        <v>194</v>
      </c>
      <c r="B206" s="6" t="s">
        <v>55</v>
      </c>
      <c r="D206" s="2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</row>
    <row r="207" spans="1:18" ht="12.75" hidden="1" customHeight="1">
      <c r="A207" s="41">
        <f t="shared" si="3"/>
        <v>195</v>
      </c>
      <c r="B207" s="6" t="s">
        <v>31</v>
      </c>
      <c r="C207" s="8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1">
        <v>0</v>
      </c>
      <c r="R207" s="1">
        <v>0</v>
      </c>
    </row>
    <row r="208" spans="1:18" ht="12.75" hidden="1" customHeight="1">
      <c r="A208" s="41">
        <f t="shared" si="3"/>
        <v>196</v>
      </c>
      <c r="B208" s="6" t="s">
        <v>57</v>
      </c>
      <c r="E208" s="2"/>
      <c r="F208" s="2"/>
      <c r="G208" s="30"/>
      <c r="H208" s="30"/>
      <c r="I208" s="32">
        <v>8.9700000000000002E-2</v>
      </c>
      <c r="J208" s="32">
        <v>0.1734</v>
      </c>
      <c r="K208" s="32">
        <v>8.7900000000000006E-2</v>
      </c>
      <c r="L208" s="32">
        <v>0.10299999999999999</v>
      </c>
      <c r="M208" s="32">
        <v>0.1099</v>
      </c>
      <c r="N208" s="32">
        <v>0.1268</v>
      </c>
      <c r="O208" s="32">
        <v>0.1515</v>
      </c>
      <c r="P208" s="32">
        <v>0.15790000000000001</v>
      </c>
      <c r="Q208" s="1"/>
      <c r="R208" s="1"/>
    </row>
    <row r="209" spans="1:18" ht="12.75" hidden="1" customHeight="1">
      <c r="A209" s="41">
        <f t="shared" si="3"/>
        <v>197</v>
      </c>
      <c r="B209" s="6" t="s">
        <v>47</v>
      </c>
      <c r="C209" s="8">
        <v>0</v>
      </c>
      <c r="D209" s="4"/>
      <c r="E209" s="5">
        <v>0</v>
      </c>
      <c r="F209" s="5">
        <v>0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0</v>
      </c>
      <c r="N209" s="33">
        <v>0</v>
      </c>
      <c r="O209" s="33">
        <v>0</v>
      </c>
      <c r="P209" s="33">
        <v>0</v>
      </c>
      <c r="Q209" s="5">
        <v>0</v>
      </c>
      <c r="R209" s="5">
        <v>0</v>
      </c>
    </row>
    <row r="210" spans="1:18" ht="12.75" hidden="1" customHeight="1">
      <c r="A210" s="41">
        <f t="shared" si="3"/>
        <v>198</v>
      </c>
      <c r="B210" s="6" t="s">
        <v>58</v>
      </c>
      <c r="D210" s="9"/>
      <c r="E210" s="30"/>
      <c r="F210" s="30"/>
      <c r="G210" s="30"/>
      <c r="H210" s="30"/>
      <c r="I210" s="32">
        <v>0.15440000000000001</v>
      </c>
      <c r="J210" s="32">
        <v>0.10580000000000001</v>
      </c>
      <c r="K210" s="32">
        <v>9.4E-2</v>
      </c>
      <c r="L210" s="32">
        <v>0.1229</v>
      </c>
      <c r="M210" s="32">
        <v>0.09</v>
      </c>
      <c r="N210" s="32">
        <v>0.13039999999999999</v>
      </c>
      <c r="O210" s="32">
        <v>8.5500000000000007E-2</v>
      </c>
      <c r="P210" s="32">
        <v>0.2172</v>
      </c>
      <c r="Q210" s="30"/>
      <c r="R210" s="30"/>
    </row>
    <row r="211" spans="1:18" ht="15.75" hidden="1" customHeight="1">
      <c r="A211" s="41">
        <f t="shared" si="3"/>
        <v>199</v>
      </c>
      <c r="B211" s="6" t="s">
        <v>33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</row>
    <row r="212" spans="1:18" ht="12.75" hidden="1" customHeight="1">
      <c r="A212" s="41">
        <f t="shared" si="3"/>
        <v>200</v>
      </c>
    </row>
    <row r="213" spans="1:18" ht="12.75" hidden="1" customHeight="1">
      <c r="A213" s="41">
        <f t="shared" si="3"/>
        <v>201</v>
      </c>
      <c r="B213" s="6" t="s">
        <v>34</v>
      </c>
      <c r="D213" s="2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</row>
    <row r="214" spans="1:18" ht="12.75" hidden="1" customHeight="1">
      <c r="A214" s="41">
        <f t="shared" si="3"/>
        <v>202</v>
      </c>
      <c r="B214" s="6" t="s">
        <v>35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1">
        <v>0</v>
      </c>
      <c r="R214" s="1">
        <v>0</v>
      </c>
    </row>
    <row r="215" spans="1:18" ht="12.75" hidden="1" customHeight="1">
      <c r="A215" s="41">
        <f t="shared" si="3"/>
        <v>203</v>
      </c>
      <c r="B215" s="6" t="s">
        <v>47</v>
      </c>
      <c r="C215" s="14">
        <v>0.879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</row>
    <row r="216" spans="1:18" ht="12.75" hidden="1" customHeight="1">
      <c r="A216" s="41">
        <f t="shared" si="3"/>
        <v>204</v>
      </c>
      <c r="B216" s="6" t="s">
        <v>40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9">
        <v>0</v>
      </c>
      <c r="P216" s="8">
        <v>0</v>
      </c>
      <c r="Q216" s="1">
        <v>0</v>
      </c>
      <c r="R216" s="1">
        <v>0</v>
      </c>
    </row>
    <row r="217" spans="1:18" ht="12.75" hidden="1" customHeight="1">
      <c r="A217" s="41">
        <f t="shared" si="3"/>
        <v>205</v>
      </c>
      <c r="B217" s="6" t="s">
        <v>37</v>
      </c>
      <c r="C217" s="7">
        <v>11.11</v>
      </c>
      <c r="D217" s="4"/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</row>
    <row r="218" spans="1:18" ht="15.75" hidden="1" customHeight="1">
      <c r="A218" s="41">
        <f t="shared" ref="A218:A281" si="4">A217+1</f>
        <v>206</v>
      </c>
      <c r="B218" s="6" t="s">
        <v>33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</row>
    <row r="219" spans="1:18" ht="12.75" hidden="1" customHeight="1">
      <c r="A219" s="41">
        <f t="shared" si="4"/>
        <v>207</v>
      </c>
    </row>
    <row r="220" spans="1:18" ht="12.75" hidden="1" customHeight="1">
      <c r="A220" s="41">
        <f t="shared" si="4"/>
        <v>208</v>
      </c>
      <c r="B220" s="6" t="s">
        <v>38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</row>
    <row r="221" spans="1:18" ht="12.75" hidden="1" customHeight="1">
      <c r="A221" s="41">
        <f t="shared" si="4"/>
        <v>209</v>
      </c>
      <c r="B221" s="6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2.75" hidden="1" customHeight="1">
      <c r="A222" s="41">
        <f t="shared" si="4"/>
        <v>210</v>
      </c>
    </row>
    <row r="223" spans="1:18" ht="12.75" hidden="1" customHeight="1">
      <c r="A223" s="41">
        <f t="shared" si="4"/>
        <v>211</v>
      </c>
      <c r="B223" s="13" t="s">
        <v>76</v>
      </c>
    </row>
    <row r="224" spans="1:18" ht="12.75" hidden="1" customHeight="1">
      <c r="A224" s="41">
        <f t="shared" si="4"/>
        <v>212</v>
      </c>
      <c r="B224" s="6" t="s">
        <v>56</v>
      </c>
      <c r="D224" s="2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</row>
    <row r="225" spans="1:18" ht="12.75" hidden="1" customHeight="1">
      <c r="A225" s="41">
        <f t="shared" si="4"/>
        <v>213</v>
      </c>
      <c r="B225" s="6" t="s">
        <v>31</v>
      </c>
      <c r="C225" s="8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1">
        <v>0</v>
      </c>
      <c r="R225" s="1">
        <v>0</v>
      </c>
    </row>
    <row r="226" spans="1:18" ht="12.75" hidden="1" customHeight="1">
      <c r="A226" s="41">
        <f t="shared" si="4"/>
        <v>214</v>
      </c>
      <c r="B226" s="6" t="s">
        <v>57</v>
      </c>
      <c r="E226" s="2"/>
      <c r="F226" s="2"/>
      <c r="G226" s="2"/>
      <c r="H226" s="2"/>
      <c r="I226" s="32">
        <v>8.48E-2</v>
      </c>
      <c r="J226" s="32">
        <v>0.13320000000000001</v>
      </c>
      <c r="K226" s="32">
        <v>8.3799999999999999E-2</v>
      </c>
      <c r="L226" s="32">
        <v>7.0999999999999994E-2</v>
      </c>
      <c r="M226" s="32">
        <v>0.12870000000000001</v>
      </c>
      <c r="N226" s="32">
        <v>0.1716</v>
      </c>
      <c r="O226" s="32">
        <v>0.11990000000000001</v>
      </c>
      <c r="P226" s="32">
        <v>0.20710000000000001</v>
      </c>
      <c r="Q226" s="1"/>
      <c r="R226" s="1"/>
    </row>
    <row r="227" spans="1:18" ht="12.75" hidden="1" customHeight="1">
      <c r="A227" s="41">
        <f t="shared" si="4"/>
        <v>215</v>
      </c>
      <c r="B227" s="6" t="s">
        <v>47</v>
      </c>
      <c r="C227" s="8">
        <v>0</v>
      </c>
      <c r="D227" s="4"/>
      <c r="E227" s="5">
        <v>0</v>
      </c>
      <c r="F227" s="5">
        <v>0</v>
      </c>
      <c r="G227" s="33">
        <v>0</v>
      </c>
      <c r="H227" s="33">
        <v>0</v>
      </c>
      <c r="I227" s="33">
        <v>0</v>
      </c>
      <c r="J227" s="33">
        <v>0</v>
      </c>
      <c r="K227" s="33">
        <v>0</v>
      </c>
      <c r="L227" s="33">
        <v>0</v>
      </c>
      <c r="M227" s="33">
        <v>0</v>
      </c>
      <c r="N227" s="33">
        <v>0</v>
      </c>
      <c r="O227" s="33">
        <v>0</v>
      </c>
      <c r="P227" s="33">
        <v>0</v>
      </c>
      <c r="Q227" s="5">
        <v>0</v>
      </c>
      <c r="R227" s="5">
        <v>0</v>
      </c>
    </row>
    <row r="228" spans="1:18" ht="12.75" hidden="1" customHeight="1">
      <c r="A228" s="41">
        <f t="shared" si="4"/>
        <v>216</v>
      </c>
      <c r="B228" s="6" t="s">
        <v>58</v>
      </c>
      <c r="D228" s="9"/>
      <c r="E228" s="30"/>
      <c r="F228" s="30"/>
      <c r="G228" s="30"/>
      <c r="H228" s="30"/>
      <c r="I228" s="32">
        <v>0.1037</v>
      </c>
      <c r="J228" s="32">
        <v>6.3E-2</v>
      </c>
      <c r="K228" s="32">
        <v>0.1197</v>
      </c>
      <c r="L228" s="32">
        <v>9.5799999999999996E-2</v>
      </c>
      <c r="M228" s="32">
        <v>0.16120000000000001</v>
      </c>
      <c r="N228" s="32">
        <v>0.1744</v>
      </c>
      <c r="O228" s="32">
        <v>0.17150000000000001</v>
      </c>
      <c r="P228" s="32">
        <v>0.1106</v>
      </c>
      <c r="Q228" s="30"/>
      <c r="R228" s="30"/>
    </row>
    <row r="229" spans="1:18" ht="15.75" hidden="1" customHeight="1">
      <c r="A229" s="41">
        <f t="shared" si="4"/>
        <v>217</v>
      </c>
      <c r="B229" s="6" t="s">
        <v>33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</row>
    <row r="230" spans="1:18" ht="12.75" hidden="1" customHeight="1">
      <c r="A230" s="41">
        <f t="shared" si="4"/>
        <v>218</v>
      </c>
    </row>
    <row r="231" spans="1:18" ht="12.75" hidden="1" customHeight="1">
      <c r="A231" s="41">
        <f t="shared" si="4"/>
        <v>219</v>
      </c>
      <c r="B231" s="6" t="s">
        <v>34</v>
      </c>
      <c r="D231" s="2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</row>
    <row r="232" spans="1:18" ht="12.75" hidden="1" customHeight="1">
      <c r="A232" s="41">
        <f t="shared" si="4"/>
        <v>220</v>
      </c>
      <c r="B232" s="6" t="s">
        <v>35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1">
        <v>0</v>
      </c>
      <c r="R232" s="1">
        <v>0</v>
      </c>
    </row>
    <row r="233" spans="1:18" ht="12.75" hidden="1" customHeight="1">
      <c r="A233" s="41">
        <f t="shared" si="4"/>
        <v>221</v>
      </c>
      <c r="B233" s="6" t="s">
        <v>47</v>
      </c>
      <c r="C233" s="14">
        <v>0.69199999999999995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</row>
    <row r="234" spans="1:18" ht="12.75" hidden="1" customHeight="1">
      <c r="A234" s="41">
        <f t="shared" si="4"/>
        <v>222</v>
      </c>
      <c r="B234" s="6" t="s">
        <v>40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9">
        <v>0</v>
      </c>
      <c r="P234" s="8">
        <v>0</v>
      </c>
      <c r="Q234" s="1">
        <v>0</v>
      </c>
      <c r="R234" s="1">
        <v>0</v>
      </c>
    </row>
    <row r="235" spans="1:18" ht="12.75" hidden="1" customHeight="1">
      <c r="A235" s="41">
        <f t="shared" si="4"/>
        <v>223</v>
      </c>
      <c r="B235" s="6" t="s">
        <v>37</v>
      </c>
      <c r="C235" s="7">
        <v>8.08</v>
      </c>
      <c r="D235" s="4"/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</row>
    <row r="236" spans="1:18" ht="15.75" hidden="1" customHeight="1">
      <c r="A236" s="41">
        <f t="shared" si="4"/>
        <v>224</v>
      </c>
      <c r="B236" s="6" t="s">
        <v>33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</row>
    <row r="237" spans="1:18" ht="12.75" hidden="1" customHeight="1">
      <c r="A237" s="41">
        <f t="shared" si="4"/>
        <v>225</v>
      </c>
    </row>
    <row r="238" spans="1:18" ht="12.75" hidden="1" customHeight="1">
      <c r="A238" s="41">
        <f t="shared" si="4"/>
        <v>226</v>
      </c>
      <c r="B238" s="6" t="s">
        <v>38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</row>
    <row r="239" spans="1:18" ht="12.75" hidden="1" customHeight="1">
      <c r="A239" s="41">
        <f t="shared" si="4"/>
        <v>227</v>
      </c>
    </row>
    <row r="240" spans="1:18" ht="12.75" hidden="1" customHeight="1">
      <c r="A240" s="41">
        <f t="shared" si="4"/>
        <v>228</v>
      </c>
    </row>
    <row r="241" spans="1:18" ht="12.75" customHeight="1">
      <c r="A241" s="41">
        <f t="shared" si="4"/>
        <v>229</v>
      </c>
    </row>
    <row r="242" spans="1:18" ht="12.75" customHeight="1">
      <c r="A242" s="41">
        <f t="shared" si="4"/>
        <v>230</v>
      </c>
      <c r="B242" s="12"/>
    </row>
    <row r="243" spans="1:18" ht="12.75" customHeight="1">
      <c r="A243" s="41">
        <f t="shared" si="4"/>
        <v>231</v>
      </c>
      <c r="B243" s="12" t="s">
        <v>59</v>
      </c>
      <c r="D243" s="2">
        <v>459.68</v>
      </c>
      <c r="E243" s="1">
        <v>459.68</v>
      </c>
      <c r="F243" s="1">
        <v>459.68</v>
      </c>
      <c r="G243" s="1">
        <v>459.68</v>
      </c>
      <c r="H243" s="1">
        <v>459.68</v>
      </c>
      <c r="I243" s="1">
        <v>459.68</v>
      </c>
      <c r="J243" s="1">
        <v>460.44544000000002</v>
      </c>
      <c r="K243" s="1">
        <v>460.44544000000002</v>
      </c>
      <c r="L243" s="1">
        <v>460.44544000000002</v>
      </c>
      <c r="M243" s="1">
        <v>483.44544000000002</v>
      </c>
      <c r="N243" s="1">
        <v>460.44544000000002</v>
      </c>
      <c r="O243" s="1">
        <v>460.44544000000002</v>
      </c>
      <c r="P243" s="1">
        <v>460.44544000000002</v>
      </c>
      <c r="Q243" s="1">
        <v>6004.1980800000019</v>
      </c>
      <c r="R243" s="1">
        <v>461.86139076923092</v>
      </c>
    </row>
    <row r="244" spans="1:18" ht="12.75" customHeight="1">
      <c r="A244" s="41">
        <f t="shared" si="4"/>
        <v>232</v>
      </c>
      <c r="B244" s="6" t="s">
        <v>31</v>
      </c>
      <c r="E244" s="2">
        <v>0</v>
      </c>
      <c r="F244" s="2">
        <v>0</v>
      </c>
      <c r="G244" s="2">
        <v>0</v>
      </c>
      <c r="H244" s="2">
        <v>0</v>
      </c>
      <c r="I244" s="2">
        <v>0.76544000000000001</v>
      </c>
      <c r="J244" s="2">
        <v>0</v>
      </c>
      <c r="K244" s="2">
        <v>0</v>
      </c>
      <c r="L244" s="2">
        <v>23</v>
      </c>
      <c r="M244" s="2">
        <v>-23</v>
      </c>
      <c r="N244" s="2">
        <v>0</v>
      </c>
      <c r="O244" s="2">
        <v>0</v>
      </c>
      <c r="P244" s="2">
        <v>0</v>
      </c>
      <c r="Q244" s="1">
        <v>0.76544000000000167</v>
      </c>
      <c r="R244" s="1">
        <v>5.8880000000000127E-2</v>
      </c>
    </row>
    <row r="245" spans="1:18" ht="12.75" customHeight="1">
      <c r="A245" s="41">
        <f t="shared" si="4"/>
        <v>233</v>
      </c>
      <c r="B245" s="6" t="s">
        <v>47</v>
      </c>
      <c r="D245" s="4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5">
        <v>0</v>
      </c>
      <c r="R245" s="5">
        <v>0</v>
      </c>
    </row>
    <row r="246" spans="1:18" ht="15.75" customHeight="1">
      <c r="A246" s="41">
        <f t="shared" si="4"/>
        <v>234</v>
      </c>
      <c r="B246" s="6" t="s">
        <v>33</v>
      </c>
      <c r="D246" s="1">
        <v>459.68</v>
      </c>
      <c r="E246" s="1">
        <v>459.68</v>
      </c>
      <c r="F246" s="1">
        <v>459.68</v>
      </c>
      <c r="G246" s="1">
        <v>459.68</v>
      </c>
      <c r="H246" s="1">
        <v>459.68</v>
      </c>
      <c r="I246" s="1">
        <v>460.44544000000002</v>
      </c>
      <c r="J246" s="1">
        <v>460.44544000000002</v>
      </c>
      <c r="K246" s="1">
        <v>460.44544000000002</v>
      </c>
      <c r="L246" s="1">
        <v>483.44544000000002</v>
      </c>
      <c r="M246" s="1">
        <v>460.44544000000002</v>
      </c>
      <c r="N246" s="1">
        <v>460.44544000000002</v>
      </c>
      <c r="O246" s="1">
        <v>460.44544000000002</v>
      </c>
      <c r="P246" s="1">
        <v>460.44544000000002</v>
      </c>
      <c r="Q246" s="1">
        <v>6004.9635200000021</v>
      </c>
      <c r="R246" s="1">
        <v>461.92027076923091</v>
      </c>
    </row>
    <row r="247" spans="1:18" ht="12.75" customHeight="1">
      <c r="A247" s="41">
        <f t="shared" si="4"/>
        <v>235</v>
      </c>
    </row>
    <row r="248" spans="1:18" ht="12.75" customHeight="1">
      <c r="A248" s="41">
        <f t="shared" si="4"/>
        <v>236</v>
      </c>
      <c r="B248" s="6" t="s">
        <v>34</v>
      </c>
      <c r="D248" s="2">
        <v>13.15</v>
      </c>
      <c r="E248" s="1">
        <v>13.15</v>
      </c>
      <c r="F248" s="1">
        <v>15.212670000000001</v>
      </c>
      <c r="G248" s="1">
        <v>17.27534</v>
      </c>
      <c r="H248" s="1">
        <v>19.338010000000001</v>
      </c>
      <c r="I248" s="1">
        <v>21.400680000000001</v>
      </c>
      <c r="J248" s="1">
        <v>23.463350000000002</v>
      </c>
      <c r="K248" s="1">
        <v>25.529660000000003</v>
      </c>
      <c r="L248" s="1">
        <v>27.595970000000005</v>
      </c>
      <c r="M248" s="1">
        <v>29.662280000000006</v>
      </c>
      <c r="N248" s="1">
        <v>31.728590000000008</v>
      </c>
      <c r="O248" s="1">
        <v>33.794900000000005</v>
      </c>
      <c r="P248" s="1">
        <v>35.861210000000007</v>
      </c>
      <c r="Q248" s="1">
        <v>307.16266000000002</v>
      </c>
      <c r="R248" s="1">
        <v>23.627896923076925</v>
      </c>
    </row>
    <row r="249" spans="1:18" ht="12.75" customHeight="1">
      <c r="A249" s="41">
        <f t="shared" si="4"/>
        <v>237</v>
      </c>
      <c r="B249" s="6" t="s">
        <v>35</v>
      </c>
      <c r="N249" s="1"/>
      <c r="Q249" s="1">
        <v>0</v>
      </c>
      <c r="R249" s="1">
        <v>0</v>
      </c>
    </row>
    <row r="250" spans="1:18" ht="12.75" customHeight="1">
      <c r="A250" s="41">
        <f t="shared" si="4"/>
        <v>238</v>
      </c>
      <c r="B250" s="6" t="s">
        <v>47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>
        <v>0</v>
      </c>
      <c r="R250" s="1">
        <v>0</v>
      </c>
    </row>
    <row r="251" spans="1:18" ht="12.75" customHeight="1">
      <c r="A251" s="41">
        <f t="shared" si="4"/>
        <v>239</v>
      </c>
      <c r="B251" s="6" t="s">
        <v>37</v>
      </c>
      <c r="C251" s="11">
        <v>5.71</v>
      </c>
      <c r="D251" s="4"/>
      <c r="E251" s="5">
        <v>2.0626700000000002</v>
      </c>
      <c r="F251" s="5">
        <v>2.0626700000000002</v>
      </c>
      <c r="G251" s="5">
        <v>2.0626700000000002</v>
      </c>
      <c r="H251" s="5">
        <v>2.0626700000000002</v>
      </c>
      <c r="I251" s="5">
        <v>2.0626700000000002</v>
      </c>
      <c r="J251" s="5">
        <v>2.0663100000000001</v>
      </c>
      <c r="K251" s="5">
        <v>2.0663100000000001</v>
      </c>
      <c r="L251" s="5">
        <v>2.0663100000000001</v>
      </c>
      <c r="M251" s="5">
        <v>2.0663100000000001</v>
      </c>
      <c r="N251" s="5">
        <v>2.0663100000000001</v>
      </c>
      <c r="O251" s="5">
        <v>2.0663100000000001</v>
      </c>
      <c r="P251" s="5">
        <v>2.0663100000000001</v>
      </c>
      <c r="Q251" s="29">
        <v>24.777520000000006</v>
      </c>
      <c r="R251" s="5">
        <v>1.9059630769230773</v>
      </c>
    </row>
    <row r="252" spans="1:18" ht="15.75" customHeight="1">
      <c r="A252" s="41">
        <f t="shared" si="4"/>
        <v>240</v>
      </c>
      <c r="B252" s="6" t="s">
        <v>33</v>
      </c>
      <c r="D252" s="1">
        <v>13.15</v>
      </c>
      <c r="E252" s="1">
        <v>15.212670000000001</v>
      </c>
      <c r="F252" s="1">
        <v>17.27534</v>
      </c>
      <c r="G252" s="1">
        <v>19.338010000000001</v>
      </c>
      <c r="H252" s="1">
        <v>21.400680000000001</v>
      </c>
      <c r="I252" s="1">
        <v>23.463350000000002</v>
      </c>
      <c r="J252" s="1">
        <v>25.529660000000003</v>
      </c>
      <c r="K252" s="1">
        <v>27.595970000000005</v>
      </c>
      <c r="L252" s="1">
        <v>29.662280000000006</v>
      </c>
      <c r="M252" s="1">
        <v>31.728590000000008</v>
      </c>
      <c r="N252" s="1">
        <v>33.794900000000005</v>
      </c>
      <c r="O252" s="1">
        <v>35.861210000000007</v>
      </c>
      <c r="P252" s="1">
        <v>37.927520000000008</v>
      </c>
      <c r="Q252" s="1">
        <v>331.94018000000005</v>
      </c>
      <c r="R252" s="1">
        <v>25.533860000000004</v>
      </c>
    </row>
    <row r="253" spans="1:18" ht="12.75" customHeight="1">
      <c r="A253" s="41">
        <f t="shared" si="4"/>
        <v>241</v>
      </c>
    </row>
    <row r="254" spans="1:18" ht="12.75" customHeight="1">
      <c r="A254" s="41">
        <f t="shared" si="4"/>
        <v>242</v>
      </c>
      <c r="B254" s="6" t="s">
        <v>38</v>
      </c>
      <c r="D254" s="1">
        <v>446.53000000000003</v>
      </c>
      <c r="E254" s="1">
        <v>444.46733</v>
      </c>
      <c r="F254" s="1">
        <v>442.40466000000004</v>
      </c>
      <c r="G254" s="1">
        <v>440.34199000000001</v>
      </c>
      <c r="H254" s="1">
        <v>438.27931999999998</v>
      </c>
      <c r="I254" s="1">
        <v>436.98209000000003</v>
      </c>
      <c r="J254" s="1">
        <v>434.91578000000004</v>
      </c>
      <c r="K254" s="1">
        <v>432.84947</v>
      </c>
      <c r="L254" s="1">
        <v>453.78316000000001</v>
      </c>
      <c r="M254" s="1">
        <v>428.71685000000002</v>
      </c>
      <c r="N254" s="1">
        <v>426.65054000000003</v>
      </c>
      <c r="O254" s="1">
        <v>424.58422999999999</v>
      </c>
      <c r="P254" s="1">
        <v>422.51792</v>
      </c>
      <c r="Q254" s="1">
        <v>5673.0233400000006</v>
      </c>
      <c r="R254" s="1">
        <v>436.38641076923079</v>
      </c>
    </row>
    <row r="255" spans="1:18" ht="12.75" customHeight="1">
      <c r="A255" s="41">
        <f t="shared" si="4"/>
        <v>243</v>
      </c>
    </row>
    <row r="256" spans="1:18" ht="12.75" customHeight="1">
      <c r="A256" s="41">
        <f t="shared" si="4"/>
        <v>244</v>
      </c>
    </row>
    <row r="257" spans="1:18" ht="12.75" customHeight="1">
      <c r="A257" s="41">
        <f t="shared" si="4"/>
        <v>245</v>
      </c>
      <c r="B257" s="12" t="s">
        <v>60</v>
      </c>
    </row>
    <row r="258" spans="1:18" ht="12.75" customHeight="1">
      <c r="A258" s="41">
        <f t="shared" si="4"/>
        <v>246</v>
      </c>
      <c r="B258" s="6" t="s">
        <v>61</v>
      </c>
      <c r="D258" s="2">
        <v>96.8</v>
      </c>
      <c r="E258" s="1">
        <v>96.8</v>
      </c>
      <c r="F258" s="1">
        <v>96.8</v>
      </c>
      <c r="G258" s="1">
        <v>96.8</v>
      </c>
      <c r="H258" s="1">
        <v>96.8</v>
      </c>
      <c r="I258" s="1">
        <v>96.8</v>
      </c>
      <c r="J258" s="1">
        <v>96.8</v>
      </c>
      <c r="K258" s="1">
        <v>96.8</v>
      </c>
      <c r="L258" s="1">
        <v>96.8</v>
      </c>
      <c r="M258" s="1">
        <v>96.8</v>
      </c>
      <c r="N258" s="1">
        <v>96.8</v>
      </c>
      <c r="O258" s="1">
        <v>96.8</v>
      </c>
      <c r="P258" s="1">
        <v>96.8</v>
      </c>
      <c r="Q258" s="1">
        <v>1258.3999999999996</v>
      </c>
      <c r="R258" s="1">
        <v>96.799999999999969</v>
      </c>
    </row>
    <row r="259" spans="1:18" ht="12.75" customHeight="1">
      <c r="A259" s="41">
        <f t="shared" si="4"/>
        <v>247</v>
      </c>
      <c r="B259" s="6" t="s">
        <v>31</v>
      </c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1">
        <v>0</v>
      </c>
      <c r="R259" s="1">
        <v>0</v>
      </c>
    </row>
    <row r="260" spans="1:18" ht="12.75" customHeight="1">
      <c r="A260" s="41">
        <f t="shared" si="4"/>
        <v>248</v>
      </c>
      <c r="B260" s="6" t="s">
        <v>47</v>
      </c>
      <c r="D260" s="4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5">
        <v>0</v>
      </c>
      <c r="R260" s="5">
        <v>0</v>
      </c>
    </row>
    <row r="261" spans="1:18" ht="15" customHeight="1">
      <c r="A261" s="41">
        <f t="shared" si="4"/>
        <v>249</v>
      </c>
      <c r="B261" s="6" t="s">
        <v>33</v>
      </c>
      <c r="D261" s="1">
        <v>96.8</v>
      </c>
      <c r="E261" s="1">
        <v>96.8</v>
      </c>
      <c r="F261" s="1">
        <v>96.8</v>
      </c>
      <c r="G261" s="1">
        <v>96.8</v>
      </c>
      <c r="H261" s="1">
        <v>96.8</v>
      </c>
      <c r="I261" s="1">
        <v>96.8</v>
      </c>
      <c r="J261" s="1">
        <v>96.8</v>
      </c>
      <c r="K261" s="1">
        <v>96.8</v>
      </c>
      <c r="L261" s="1">
        <v>96.8</v>
      </c>
      <c r="M261" s="1">
        <v>96.8</v>
      </c>
      <c r="N261" s="1">
        <v>96.8</v>
      </c>
      <c r="O261" s="1">
        <v>96.8</v>
      </c>
      <c r="P261" s="1">
        <v>96.8</v>
      </c>
      <c r="Q261" s="1">
        <v>1258.3999999999996</v>
      </c>
      <c r="R261" s="1">
        <v>96.799999999999969</v>
      </c>
    </row>
    <row r="262" spans="1:18" ht="12.75" customHeight="1">
      <c r="A262" s="41">
        <f t="shared" si="4"/>
        <v>250</v>
      </c>
    </row>
    <row r="263" spans="1:18" ht="12.75" customHeight="1">
      <c r="A263" s="41">
        <f t="shared" si="4"/>
        <v>251</v>
      </c>
      <c r="B263" s="6" t="s">
        <v>34</v>
      </c>
      <c r="D263" s="2">
        <v>96.8</v>
      </c>
      <c r="E263" s="1">
        <v>96.8</v>
      </c>
      <c r="F263" s="1">
        <v>96.8</v>
      </c>
      <c r="G263" s="1">
        <v>96.8</v>
      </c>
      <c r="H263" s="1">
        <v>96.8</v>
      </c>
      <c r="I263" s="1">
        <v>96.8</v>
      </c>
      <c r="J263" s="1">
        <v>96.8</v>
      </c>
      <c r="K263" s="1">
        <v>96.8</v>
      </c>
      <c r="L263" s="1">
        <v>96.8</v>
      </c>
      <c r="M263" s="1">
        <v>96.8</v>
      </c>
      <c r="N263" s="1">
        <v>96.8</v>
      </c>
      <c r="O263" s="1">
        <v>96.8</v>
      </c>
      <c r="P263" s="1">
        <v>96.8</v>
      </c>
      <c r="Q263" s="1">
        <v>1258.3999999999996</v>
      </c>
      <c r="R263" s="1">
        <v>96.799999999999969</v>
      </c>
    </row>
    <row r="264" spans="1:18" ht="12.75" customHeight="1">
      <c r="A264" s="41">
        <f t="shared" si="4"/>
        <v>252</v>
      </c>
      <c r="B264" s="6" t="s">
        <v>35</v>
      </c>
      <c r="Q264" s="1">
        <v>0</v>
      </c>
      <c r="R264" s="1">
        <v>0</v>
      </c>
    </row>
    <row r="265" spans="1:18" ht="12.75" customHeight="1">
      <c r="A265" s="41">
        <f t="shared" si="4"/>
        <v>253</v>
      </c>
      <c r="B265" s="6" t="s">
        <v>47</v>
      </c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>
        <v>0</v>
      </c>
      <c r="R265" s="1">
        <v>0</v>
      </c>
    </row>
    <row r="266" spans="1:18" ht="12.75" customHeight="1">
      <c r="A266" s="41">
        <f t="shared" si="4"/>
        <v>254</v>
      </c>
      <c r="B266" s="6" t="s">
        <v>37</v>
      </c>
      <c r="C266" s="11">
        <v>9.24</v>
      </c>
      <c r="D266" s="4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>
        <v>0</v>
      </c>
      <c r="R266" s="5">
        <v>0</v>
      </c>
    </row>
    <row r="267" spans="1:18" ht="15" customHeight="1">
      <c r="A267" s="41">
        <f t="shared" si="4"/>
        <v>255</v>
      </c>
      <c r="B267" s="6" t="s">
        <v>33</v>
      </c>
      <c r="D267" s="1">
        <v>96.8</v>
      </c>
      <c r="E267" s="1">
        <v>96.8</v>
      </c>
      <c r="F267" s="1">
        <v>96.8</v>
      </c>
      <c r="G267" s="1">
        <v>96.8</v>
      </c>
      <c r="H267" s="1">
        <v>96.8</v>
      </c>
      <c r="I267" s="1">
        <v>96.8</v>
      </c>
      <c r="J267" s="1">
        <v>96.8</v>
      </c>
      <c r="K267" s="1">
        <v>96.8</v>
      </c>
      <c r="L267" s="1">
        <v>96.8</v>
      </c>
      <c r="M267" s="1">
        <v>96.8</v>
      </c>
      <c r="N267" s="1">
        <v>96.8</v>
      </c>
      <c r="O267" s="1">
        <v>96.8</v>
      </c>
      <c r="P267" s="1">
        <v>96.8</v>
      </c>
      <c r="Q267" s="1">
        <v>1258.3999999999996</v>
      </c>
      <c r="R267" s="1">
        <v>96.799999999999969</v>
      </c>
    </row>
    <row r="268" spans="1:18" ht="12.75" customHeight="1">
      <c r="A268" s="41">
        <f t="shared" si="4"/>
        <v>256</v>
      </c>
    </row>
    <row r="269" spans="1:18" ht="12.75" customHeight="1">
      <c r="A269" s="41">
        <f t="shared" si="4"/>
        <v>257</v>
      </c>
      <c r="B269" s="6" t="s">
        <v>38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</row>
    <row r="270" spans="1:18" ht="12.75" customHeight="1">
      <c r="A270" s="41">
        <f t="shared" si="4"/>
        <v>258</v>
      </c>
    </row>
    <row r="271" spans="1:18" ht="12.75" customHeight="1">
      <c r="A271" s="41">
        <f t="shared" si="4"/>
        <v>259</v>
      </c>
      <c r="B271" s="12" t="s">
        <v>60</v>
      </c>
    </row>
    <row r="272" spans="1:18" ht="12.75" customHeight="1">
      <c r="A272" s="41">
        <f t="shared" si="4"/>
        <v>260</v>
      </c>
      <c r="B272" s="6" t="s">
        <v>62</v>
      </c>
      <c r="D272" s="2">
        <v>328.3</v>
      </c>
      <c r="E272" s="1">
        <v>328.3</v>
      </c>
      <c r="F272" s="1">
        <v>328.3</v>
      </c>
      <c r="G272" s="1">
        <v>342.02942999999999</v>
      </c>
      <c r="H272" s="1">
        <v>340.58530000000002</v>
      </c>
      <c r="I272" s="1">
        <v>343.31833</v>
      </c>
      <c r="J272" s="1">
        <v>366.51481999999999</v>
      </c>
      <c r="K272" s="1">
        <v>387.69673999999998</v>
      </c>
      <c r="L272" s="1">
        <v>387.69673999999998</v>
      </c>
      <c r="M272" s="1">
        <v>387.69673999999998</v>
      </c>
      <c r="N272" s="1">
        <v>387.69673999999998</v>
      </c>
      <c r="O272" s="1">
        <v>367.84109999999998</v>
      </c>
      <c r="P272" s="1">
        <v>356.44506999999999</v>
      </c>
      <c r="Q272" s="1">
        <v>4652.4210099999991</v>
      </c>
      <c r="R272" s="1">
        <v>357.87853923076915</v>
      </c>
    </row>
    <row r="273" spans="1:18" ht="12.75" customHeight="1">
      <c r="A273" s="41">
        <f t="shared" si="4"/>
        <v>261</v>
      </c>
      <c r="B273" s="6" t="s">
        <v>31</v>
      </c>
      <c r="E273" s="2">
        <v>0</v>
      </c>
      <c r="F273" s="2">
        <v>13.729430000000001</v>
      </c>
      <c r="G273" s="2">
        <v>-1.4441300000000001</v>
      </c>
      <c r="H273" s="2">
        <v>2.7330300000000003</v>
      </c>
      <c r="I273" s="2">
        <v>23.196490000000001</v>
      </c>
      <c r="J273" s="2">
        <v>21.181919999999998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3">
        <v>2.6410399999999998</v>
      </c>
      <c r="Q273" s="1">
        <v>62.037779999999998</v>
      </c>
      <c r="R273" s="1">
        <v>4.7721369230769231</v>
      </c>
    </row>
    <row r="274" spans="1:18" ht="12.75" customHeight="1">
      <c r="A274" s="41">
        <f t="shared" si="4"/>
        <v>262</v>
      </c>
      <c r="B274" s="6" t="s">
        <v>47</v>
      </c>
      <c r="D274" s="4"/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-19.855640000000001</v>
      </c>
      <c r="O274" s="4">
        <v>-11.396030000000001</v>
      </c>
      <c r="P274" s="4">
        <v>0</v>
      </c>
      <c r="Q274" s="5">
        <v>-31.251670000000004</v>
      </c>
      <c r="R274" s="5">
        <v>-2.4039746153846155</v>
      </c>
    </row>
    <row r="275" spans="1:18" ht="12.75" customHeight="1">
      <c r="A275" s="41">
        <f t="shared" si="4"/>
        <v>263</v>
      </c>
      <c r="B275" s="6" t="s">
        <v>33</v>
      </c>
      <c r="D275" s="1">
        <v>328.3</v>
      </c>
      <c r="E275" s="1">
        <v>328.3</v>
      </c>
      <c r="F275" s="1">
        <v>342.02942999999999</v>
      </c>
      <c r="G275" s="1">
        <v>340.58530000000002</v>
      </c>
      <c r="H275" s="1">
        <v>343.31833</v>
      </c>
      <c r="I275" s="1">
        <v>366.51481999999999</v>
      </c>
      <c r="J275" s="1">
        <v>387.69673999999998</v>
      </c>
      <c r="K275" s="1">
        <v>387.69673999999998</v>
      </c>
      <c r="L275" s="1">
        <v>387.69673999999998</v>
      </c>
      <c r="M275" s="1">
        <v>387.69673999999998</v>
      </c>
      <c r="N275" s="1">
        <v>367.84109999999998</v>
      </c>
      <c r="O275" s="1">
        <v>356.44506999999999</v>
      </c>
      <c r="P275" s="1">
        <v>359.08610999999996</v>
      </c>
      <c r="Q275" s="1">
        <v>4683.20712</v>
      </c>
      <c r="R275" s="1">
        <v>360.24670153846154</v>
      </c>
    </row>
    <row r="276" spans="1:18" ht="12.75" customHeight="1">
      <c r="A276" s="41">
        <f t="shared" si="4"/>
        <v>264</v>
      </c>
    </row>
    <row r="277" spans="1:18" ht="12.75" customHeight="1">
      <c r="A277" s="41">
        <f t="shared" si="4"/>
        <v>265</v>
      </c>
      <c r="B277" s="6" t="s">
        <v>34</v>
      </c>
      <c r="D277" s="2">
        <v>148.9</v>
      </c>
      <c r="E277" s="1">
        <v>148.9</v>
      </c>
      <c r="F277" s="1">
        <v>155.73992000000001</v>
      </c>
      <c r="G277" s="1">
        <v>162.57984000000002</v>
      </c>
      <c r="H277" s="1">
        <v>168.32860000000002</v>
      </c>
      <c r="I277" s="1">
        <v>175.42447000000001</v>
      </c>
      <c r="J277" s="1">
        <v>182.57727000000003</v>
      </c>
      <c r="K277" s="1">
        <v>190.21333000000004</v>
      </c>
      <c r="L277" s="1">
        <v>198.29068000000004</v>
      </c>
      <c r="M277" s="1">
        <v>206.36803000000003</v>
      </c>
      <c r="N277" s="1">
        <v>215.15264000000002</v>
      </c>
      <c r="O277" s="1">
        <v>203.37438000000003</v>
      </c>
      <c r="P277" s="1">
        <v>200.29207000000005</v>
      </c>
      <c r="Q277" s="1">
        <v>2356.1412300000006</v>
      </c>
      <c r="R277" s="1">
        <v>181.24163307692314</v>
      </c>
    </row>
    <row r="278" spans="1:18" ht="12.75" customHeight="1">
      <c r="A278" s="41">
        <f t="shared" si="4"/>
        <v>266</v>
      </c>
      <c r="B278" s="6" t="s">
        <v>35</v>
      </c>
      <c r="E278" s="8">
        <v>0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  <c r="M278" s="8">
        <v>0</v>
      </c>
      <c r="N278" s="8">
        <v>0</v>
      </c>
      <c r="O278" s="8">
        <v>0.65</v>
      </c>
      <c r="P278" s="8">
        <v>0</v>
      </c>
      <c r="Q278" s="1">
        <v>0.65</v>
      </c>
      <c r="R278" s="1">
        <v>0.05</v>
      </c>
    </row>
    <row r="279" spans="1:18" ht="12.75" customHeight="1">
      <c r="A279" s="41">
        <f t="shared" si="4"/>
        <v>267</v>
      </c>
      <c r="B279" s="6" t="s">
        <v>47</v>
      </c>
      <c r="E279" s="8">
        <v>0</v>
      </c>
      <c r="F279" s="8">
        <v>0</v>
      </c>
      <c r="G279" s="8">
        <v>0</v>
      </c>
      <c r="H279" s="8">
        <v>0</v>
      </c>
      <c r="I279" s="8">
        <v>0</v>
      </c>
      <c r="J279" s="8">
        <v>0</v>
      </c>
      <c r="K279" s="8">
        <v>0</v>
      </c>
      <c r="L279" s="8">
        <v>0</v>
      </c>
      <c r="M279" s="8">
        <v>0</v>
      </c>
      <c r="N279" s="8">
        <v>-19.855640000000001</v>
      </c>
      <c r="O279" s="8">
        <v>-11.396030000000001</v>
      </c>
      <c r="P279" s="8">
        <v>0</v>
      </c>
      <c r="Q279" s="1">
        <v>-31.251670000000004</v>
      </c>
      <c r="R279" s="1">
        <v>-2.4039746153846155</v>
      </c>
    </row>
    <row r="280" spans="1:18" ht="12.75" customHeight="1">
      <c r="A280" s="41">
        <f t="shared" si="4"/>
        <v>268</v>
      </c>
      <c r="B280" s="6" t="s">
        <v>37</v>
      </c>
      <c r="C280" s="11">
        <v>25</v>
      </c>
      <c r="D280" s="4"/>
      <c r="E280" s="5">
        <v>6.8399200000000002</v>
      </c>
      <c r="F280" s="5">
        <v>6.8399200000000002</v>
      </c>
      <c r="G280" s="5">
        <v>5.7487599999999999</v>
      </c>
      <c r="H280" s="5">
        <v>7.0958699999999997</v>
      </c>
      <c r="I280" s="5">
        <v>7.1528</v>
      </c>
      <c r="J280" s="5">
        <v>7.6360600000000005</v>
      </c>
      <c r="K280" s="5">
        <v>8.0773500000000009</v>
      </c>
      <c r="L280" s="5">
        <v>8.0773500000000009</v>
      </c>
      <c r="M280" s="5">
        <v>8.7846100000000007</v>
      </c>
      <c r="N280" s="5">
        <v>8.0773799999999998</v>
      </c>
      <c r="O280" s="5">
        <v>7.6637200000000005</v>
      </c>
      <c r="P280" s="5">
        <v>7.4471300000000005</v>
      </c>
      <c r="Q280" s="29">
        <v>89.440870000000018</v>
      </c>
      <c r="R280" s="5">
        <v>6.8800669230769245</v>
      </c>
    </row>
    <row r="281" spans="1:18" ht="12.75" customHeight="1">
      <c r="A281" s="41">
        <f t="shared" si="4"/>
        <v>269</v>
      </c>
      <c r="B281" s="6" t="s">
        <v>33</v>
      </c>
      <c r="D281" s="1">
        <v>148.9</v>
      </c>
      <c r="E281" s="1">
        <v>155.73992000000001</v>
      </c>
      <c r="F281" s="1">
        <v>162.57984000000002</v>
      </c>
      <c r="G281" s="1">
        <v>168.32860000000002</v>
      </c>
      <c r="H281" s="1">
        <v>175.42447000000001</v>
      </c>
      <c r="I281" s="1">
        <v>182.57727000000003</v>
      </c>
      <c r="J281" s="1">
        <v>190.21333000000004</v>
      </c>
      <c r="K281" s="1">
        <v>198.29068000000004</v>
      </c>
      <c r="L281" s="1">
        <v>206.36803000000003</v>
      </c>
      <c r="M281" s="1">
        <v>215.15264000000002</v>
      </c>
      <c r="N281" s="1">
        <v>203.37438000000003</v>
      </c>
      <c r="O281" s="1">
        <v>200.29207000000005</v>
      </c>
      <c r="P281" s="1">
        <v>207.73920000000004</v>
      </c>
      <c r="Q281" s="1">
        <v>2414.9804300000005</v>
      </c>
      <c r="R281" s="1">
        <v>185.76772538461543</v>
      </c>
    </row>
    <row r="282" spans="1:18" ht="12.75" customHeight="1">
      <c r="A282" s="41">
        <f t="shared" ref="A282:A339" si="5">A281+1</f>
        <v>270</v>
      </c>
    </row>
    <row r="283" spans="1:18" ht="12.75" customHeight="1">
      <c r="A283" s="41">
        <f t="shared" si="5"/>
        <v>271</v>
      </c>
      <c r="B283" s="6" t="s">
        <v>38</v>
      </c>
      <c r="D283" s="1">
        <v>179.4</v>
      </c>
      <c r="E283" s="1">
        <v>172.56008</v>
      </c>
      <c r="F283" s="1">
        <v>179.44958999999997</v>
      </c>
      <c r="G283" s="1">
        <v>172.2567</v>
      </c>
      <c r="H283" s="1">
        <v>167.89385999999999</v>
      </c>
      <c r="I283" s="1">
        <v>183.93754999999996</v>
      </c>
      <c r="J283" s="1">
        <v>197.48340999999994</v>
      </c>
      <c r="K283" s="1">
        <v>189.40605999999994</v>
      </c>
      <c r="L283" s="1">
        <v>181.32870999999994</v>
      </c>
      <c r="M283" s="1">
        <v>172.54409999999996</v>
      </c>
      <c r="N283" s="1">
        <v>164.46671999999995</v>
      </c>
      <c r="O283" s="1">
        <v>156.15299999999993</v>
      </c>
      <c r="P283" s="1">
        <v>151.34690999999992</v>
      </c>
      <c r="Q283" s="1">
        <v>2268.2266899999995</v>
      </c>
      <c r="R283" s="1">
        <v>174.47897615384611</v>
      </c>
    </row>
    <row r="284" spans="1:18" ht="12.75" customHeight="1">
      <c r="A284" s="41">
        <f t="shared" si="5"/>
        <v>272</v>
      </c>
    </row>
    <row r="285" spans="1:18" ht="12.75" customHeight="1">
      <c r="A285" s="41">
        <f t="shared" si="5"/>
        <v>273</v>
      </c>
    </row>
    <row r="286" spans="1:18" ht="12.75" customHeight="1">
      <c r="A286" s="41">
        <f t="shared" si="5"/>
        <v>274</v>
      </c>
      <c r="B286" s="12"/>
    </row>
    <row r="287" spans="1:18" ht="12.75" customHeight="1">
      <c r="A287" s="41">
        <f t="shared" si="5"/>
        <v>275</v>
      </c>
      <c r="B287" s="12" t="s">
        <v>63</v>
      </c>
      <c r="D287" s="2">
        <v>668.85214999999994</v>
      </c>
      <c r="E287" s="1">
        <v>668.85214999999994</v>
      </c>
      <c r="F287" s="1">
        <v>677.88856666666663</v>
      </c>
      <c r="G287" s="1">
        <v>686.92498333333333</v>
      </c>
      <c r="H287" s="1">
        <v>695.96140000000003</v>
      </c>
      <c r="I287" s="1">
        <v>704.99781666666672</v>
      </c>
      <c r="J287" s="1">
        <v>714.03423333333342</v>
      </c>
      <c r="K287" s="1">
        <v>723.07065000000011</v>
      </c>
      <c r="L287" s="1">
        <v>732.10706666666681</v>
      </c>
      <c r="M287" s="1">
        <v>741.14348333333351</v>
      </c>
      <c r="N287" s="1">
        <v>773.90827000000013</v>
      </c>
      <c r="O287" s="1">
        <v>782.94468666666683</v>
      </c>
      <c r="P287" s="1">
        <v>791.98110333333352</v>
      </c>
      <c r="Q287" s="1">
        <v>9362.6665599999997</v>
      </c>
      <c r="R287" s="1">
        <v>720.20511999999997</v>
      </c>
    </row>
    <row r="288" spans="1:18" ht="12.75" customHeight="1">
      <c r="A288" s="41">
        <f t="shared" si="5"/>
        <v>276</v>
      </c>
      <c r="B288" s="6" t="s">
        <v>31</v>
      </c>
      <c r="E288" s="2">
        <v>9.0364166666666677</v>
      </c>
      <c r="F288" s="2">
        <v>9.0364166666666677</v>
      </c>
      <c r="G288" s="2">
        <v>9.0364166666666677</v>
      </c>
      <c r="H288" s="2">
        <v>9.0364166666666677</v>
      </c>
      <c r="I288" s="2">
        <v>9.0364166666666677</v>
      </c>
      <c r="J288" s="2">
        <v>9.0364166666666677</v>
      </c>
      <c r="K288" s="2">
        <v>9.0364166666666677</v>
      </c>
      <c r="L288" s="2">
        <v>9.0364166666666677</v>
      </c>
      <c r="M288" s="2">
        <v>32.764786666666666</v>
      </c>
      <c r="N288" s="2">
        <v>9.0364166666666677</v>
      </c>
      <c r="O288" s="2">
        <v>9.0364166666666677</v>
      </c>
      <c r="P288" s="3">
        <v>34.469986666666671</v>
      </c>
      <c r="Q288" s="8">
        <v>157.59894000000003</v>
      </c>
    </row>
    <row r="289" spans="1:18" ht="12.75" customHeight="1">
      <c r="A289" s="41">
        <f t="shared" si="5"/>
        <v>277</v>
      </c>
      <c r="B289" s="6" t="s">
        <v>47</v>
      </c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ht="12.75" customHeight="1">
      <c r="A290" s="41">
        <f t="shared" si="5"/>
        <v>278</v>
      </c>
      <c r="B290" s="6" t="s">
        <v>33</v>
      </c>
      <c r="D290" s="8">
        <v>668.85214999999994</v>
      </c>
      <c r="E290" s="8">
        <v>677.88856666666663</v>
      </c>
      <c r="F290" s="8">
        <v>686.92498333333333</v>
      </c>
      <c r="G290" s="8">
        <v>695.96140000000003</v>
      </c>
      <c r="H290" s="8">
        <v>704.99781666666672</v>
      </c>
      <c r="I290" s="8">
        <v>714.03423333333342</v>
      </c>
      <c r="J290" s="8">
        <v>723.07065000000011</v>
      </c>
      <c r="K290" s="8">
        <v>732.10706666666681</v>
      </c>
      <c r="L290" s="8">
        <v>741.14348333333351</v>
      </c>
      <c r="M290" s="8">
        <v>773.90827000000013</v>
      </c>
      <c r="N290" s="8">
        <v>782.94468666666683</v>
      </c>
      <c r="O290" s="8">
        <v>791.98110333333352</v>
      </c>
      <c r="P290" s="8">
        <v>826.45109000000025</v>
      </c>
      <c r="Q290" s="8">
        <v>9520.2654999999995</v>
      </c>
      <c r="R290" s="1">
        <v>732.32811538461533</v>
      </c>
    </row>
    <row r="291" spans="1:18" ht="12.75" customHeight="1">
      <c r="A291" s="41">
        <f t="shared" si="5"/>
        <v>279</v>
      </c>
    </row>
    <row r="292" spans="1:18" ht="12.75" customHeight="1">
      <c r="A292" s="41">
        <f t="shared" si="5"/>
        <v>280</v>
      </c>
      <c r="B292" s="6" t="s">
        <v>34</v>
      </c>
      <c r="D292" s="2">
        <v>538.22812999999996</v>
      </c>
      <c r="E292" s="1">
        <v>538.22812999999996</v>
      </c>
      <c r="F292" s="1">
        <v>551.23438999999996</v>
      </c>
      <c r="G292" s="1">
        <v>564.24064999999996</v>
      </c>
      <c r="H292" s="1">
        <v>580.09523000000002</v>
      </c>
      <c r="I292" s="1">
        <v>593.20698000000004</v>
      </c>
      <c r="J292" s="1">
        <v>606.31873000000007</v>
      </c>
      <c r="K292" s="1">
        <v>619.4304800000001</v>
      </c>
      <c r="L292" s="1">
        <v>632.54223000000013</v>
      </c>
      <c r="M292" s="1">
        <v>645.65398000000016</v>
      </c>
      <c r="N292" s="1">
        <v>629.36415000000011</v>
      </c>
      <c r="O292" s="1">
        <v>629.36415000000011</v>
      </c>
      <c r="P292" s="1">
        <v>630.35283000000015</v>
      </c>
      <c r="Q292" s="1">
        <v>7758.2600600000005</v>
      </c>
      <c r="R292" s="1">
        <v>596.78923538461538</v>
      </c>
    </row>
    <row r="293" spans="1:18" ht="12.75" customHeight="1">
      <c r="A293" s="41">
        <f t="shared" si="5"/>
        <v>281</v>
      </c>
      <c r="B293" s="6" t="s">
        <v>35</v>
      </c>
    </row>
    <row r="294" spans="1:18" ht="12.75" customHeight="1">
      <c r="A294" s="41">
        <f t="shared" si="5"/>
        <v>282</v>
      </c>
      <c r="B294" s="6" t="s">
        <v>47</v>
      </c>
    </row>
    <row r="295" spans="1:18" ht="12.75" customHeight="1">
      <c r="A295" s="41">
        <f t="shared" si="5"/>
        <v>283</v>
      </c>
      <c r="B295" s="6" t="s">
        <v>37</v>
      </c>
      <c r="C295" s="11">
        <v>25</v>
      </c>
      <c r="D295" s="4"/>
      <c r="E295" s="5">
        <v>13.006260000000001</v>
      </c>
      <c r="F295" s="5">
        <v>13.006260000000001</v>
      </c>
      <c r="G295" s="5">
        <v>15.85458</v>
      </c>
      <c r="H295" s="5">
        <v>13.111750000000001</v>
      </c>
      <c r="I295" s="5">
        <v>13.111750000000001</v>
      </c>
      <c r="J295" s="5">
        <v>13.111750000000001</v>
      </c>
      <c r="K295" s="5">
        <v>13.111750000000001</v>
      </c>
      <c r="L295" s="5">
        <v>13.111750000000001</v>
      </c>
      <c r="M295" s="5">
        <v>-16.289829999999998</v>
      </c>
      <c r="N295" s="5">
        <v>0</v>
      </c>
      <c r="O295" s="5">
        <v>0.98868</v>
      </c>
      <c r="P295" s="5">
        <v>1.9825500000000003</v>
      </c>
      <c r="Q295" s="34">
        <v>94.107250000000008</v>
      </c>
      <c r="R295" s="5">
        <v>7.2390192307692312</v>
      </c>
    </row>
    <row r="296" spans="1:18" ht="12.75" customHeight="1">
      <c r="A296" s="41">
        <f t="shared" si="5"/>
        <v>284</v>
      </c>
      <c r="B296" s="6" t="s">
        <v>33</v>
      </c>
      <c r="D296" s="8">
        <v>538.22812999999996</v>
      </c>
      <c r="E296" s="8">
        <v>551.23438999999996</v>
      </c>
      <c r="F296" s="8">
        <v>564.24064999999996</v>
      </c>
      <c r="G296" s="8">
        <v>580.09523000000002</v>
      </c>
      <c r="H296" s="8">
        <v>593.20698000000004</v>
      </c>
      <c r="I296" s="8">
        <v>606.31873000000007</v>
      </c>
      <c r="J296" s="8">
        <v>619.4304800000001</v>
      </c>
      <c r="K296" s="8">
        <v>632.54223000000013</v>
      </c>
      <c r="L296" s="8">
        <v>645.65398000000016</v>
      </c>
      <c r="M296" s="8">
        <v>629.36415000000011</v>
      </c>
      <c r="N296" s="8">
        <v>629.36415000000011</v>
      </c>
      <c r="O296" s="8">
        <v>630.35283000000015</v>
      </c>
      <c r="P296" s="8">
        <v>632.3353800000001</v>
      </c>
      <c r="Q296" s="8">
        <v>7852.3673100000005</v>
      </c>
      <c r="R296" s="1">
        <v>604.02825461538464</v>
      </c>
    </row>
    <row r="297" spans="1:18" ht="12.75" customHeight="1">
      <c r="A297" s="41">
        <f t="shared" si="5"/>
        <v>285</v>
      </c>
    </row>
    <row r="298" spans="1:18" ht="12.75" customHeight="1">
      <c r="A298" s="41">
        <f t="shared" si="5"/>
        <v>286</v>
      </c>
      <c r="B298" s="6" t="s">
        <v>38</v>
      </c>
      <c r="D298" s="1">
        <v>130.62401999999997</v>
      </c>
      <c r="E298" s="1">
        <v>126.65417666666667</v>
      </c>
      <c r="F298" s="1">
        <v>122.68433333333337</v>
      </c>
      <c r="G298" s="1">
        <v>115.86617000000001</v>
      </c>
      <c r="H298" s="1">
        <v>111.79083666666668</v>
      </c>
      <c r="I298" s="1">
        <v>107.71550333333334</v>
      </c>
      <c r="J298" s="1">
        <v>103.64017000000001</v>
      </c>
      <c r="K298" s="1">
        <v>99.564836666666679</v>
      </c>
      <c r="L298" s="1">
        <v>95.489503333333346</v>
      </c>
      <c r="M298" s="1">
        <v>144.54412000000002</v>
      </c>
      <c r="N298" s="1">
        <v>153.58053666666672</v>
      </c>
      <c r="O298" s="1">
        <v>161.62827333333337</v>
      </c>
      <c r="P298" s="1">
        <v>194.11571000000015</v>
      </c>
      <c r="Q298" s="1">
        <v>1667.8981900000003</v>
      </c>
      <c r="R298" s="1">
        <v>128.2998607692308</v>
      </c>
    </row>
    <row r="299" spans="1:18" ht="12.75" customHeight="1">
      <c r="A299" s="41">
        <f t="shared" si="5"/>
        <v>287</v>
      </c>
      <c r="B299" s="6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2.75" customHeight="1">
      <c r="A300" s="41">
        <f t="shared" si="5"/>
        <v>288</v>
      </c>
      <c r="B300" s="6"/>
    </row>
    <row r="301" spans="1:18" ht="12.75" customHeight="1">
      <c r="A301" s="41">
        <f t="shared" si="5"/>
        <v>289</v>
      </c>
      <c r="B301" s="12"/>
    </row>
    <row r="302" spans="1:18" ht="12.75" customHeight="1">
      <c r="A302" s="41">
        <f t="shared" si="5"/>
        <v>290</v>
      </c>
      <c r="B302" s="12" t="s">
        <v>64</v>
      </c>
      <c r="D302" s="2">
        <v>6944.364880000001</v>
      </c>
      <c r="E302" s="1">
        <v>6944.364880000001</v>
      </c>
      <c r="F302" s="1">
        <v>6944.364880000001</v>
      </c>
      <c r="G302" s="1">
        <v>6944.364880000001</v>
      </c>
      <c r="H302" s="1">
        <v>6944.364880000001</v>
      </c>
      <c r="I302" s="1">
        <v>6972.7017600000008</v>
      </c>
      <c r="J302" s="1">
        <v>6972.7017600000008</v>
      </c>
      <c r="K302" s="1">
        <v>6972.7017600000008</v>
      </c>
      <c r="L302" s="1">
        <v>7008.5638400000007</v>
      </c>
      <c r="M302" s="1">
        <v>7008.5638400000007</v>
      </c>
      <c r="N302" s="1">
        <v>7008.5638400000007</v>
      </c>
      <c r="O302" s="1">
        <v>7033.3934600000011</v>
      </c>
      <c r="P302" s="1">
        <v>7098.7042400000009</v>
      </c>
      <c r="Q302" s="1">
        <v>90797.718900000036</v>
      </c>
      <c r="R302" s="1">
        <v>6984.439915384618</v>
      </c>
    </row>
    <row r="303" spans="1:18" ht="12.75" customHeight="1">
      <c r="A303" s="41">
        <f t="shared" si="5"/>
        <v>291</v>
      </c>
      <c r="B303" s="6" t="s">
        <v>31</v>
      </c>
      <c r="E303" s="2">
        <v>0</v>
      </c>
      <c r="F303" s="2">
        <v>0</v>
      </c>
      <c r="G303" s="2">
        <v>0</v>
      </c>
      <c r="H303" s="2">
        <v>28.336880000000001</v>
      </c>
      <c r="I303" s="2">
        <v>0</v>
      </c>
      <c r="J303" s="2">
        <v>0</v>
      </c>
      <c r="K303" s="2">
        <v>35.862079999999999</v>
      </c>
      <c r="L303" s="2">
        <v>0</v>
      </c>
      <c r="M303" s="2">
        <v>0</v>
      </c>
      <c r="N303" s="2">
        <v>24.829619999999998</v>
      </c>
      <c r="O303" s="2">
        <v>65.310779999999994</v>
      </c>
      <c r="P303" s="3">
        <v>0</v>
      </c>
      <c r="Q303" s="8">
        <v>154.33936</v>
      </c>
      <c r="R303" s="1">
        <v>11.872258461538461</v>
      </c>
    </row>
    <row r="304" spans="1:18" ht="12.75" customHeight="1">
      <c r="A304" s="41">
        <f t="shared" si="5"/>
        <v>292</v>
      </c>
      <c r="B304" s="6" t="s">
        <v>47</v>
      </c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ht="12.75" customHeight="1">
      <c r="A305" s="41">
        <f t="shared" si="5"/>
        <v>293</v>
      </c>
      <c r="B305" s="6" t="s">
        <v>33</v>
      </c>
      <c r="D305" s="8">
        <v>6944.364880000001</v>
      </c>
      <c r="E305" s="8">
        <v>6944.364880000001</v>
      </c>
      <c r="F305" s="8">
        <v>6944.364880000001</v>
      </c>
      <c r="G305" s="8">
        <v>6944.364880000001</v>
      </c>
      <c r="H305" s="8">
        <v>6972.7017600000008</v>
      </c>
      <c r="I305" s="8">
        <v>6972.7017600000008</v>
      </c>
      <c r="J305" s="8">
        <v>6972.7017600000008</v>
      </c>
      <c r="K305" s="8">
        <v>7008.5638400000007</v>
      </c>
      <c r="L305" s="8">
        <v>7008.5638400000007</v>
      </c>
      <c r="M305" s="8">
        <v>7008.5638400000007</v>
      </c>
      <c r="N305" s="8">
        <v>7033.3934600000011</v>
      </c>
      <c r="O305" s="8">
        <v>7098.7042400000009</v>
      </c>
      <c r="P305" s="8">
        <v>7098.7042400000009</v>
      </c>
      <c r="Q305" s="8">
        <v>90952.058260000034</v>
      </c>
      <c r="R305" s="1">
        <v>6996.3121738461568</v>
      </c>
    </row>
    <row r="306" spans="1:18" ht="12.75" customHeight="1">
      <c r="A306" s="41">
        <f t="shared" si="5"/>
        <v>294</v>
      </c>
    </row>
    <row r="307" spans="1:18" ht="12.75" customHeight="1">
      <c r="A307" s="41">
        <f t="shared" si="5"/>
        <v>295</v>
      </c>
      <c r="B307" s="6" t="s">
        <v>34</v>
      </c>
      <c r="D307" s="2">
        <v>3903.297</v>
      </c>
      <c r="E307" s="1">
        <v>3903.297</v>
      </c>
      <c r="F307" s="1">
        <v>3988.16113</v>
      </c>
      <c r="G307" s="1">
        <v>4073.0252599999999</v>
      </c>
      <c r="H307" s="1">
        <v>4157.8893900000003</v>
      </c>
      <c r="I307" s="1">
        <v>4242.7535200000002</v>
      </c>
      <c r="J307" s="1">
        <v>4327.9549900000002</v>
      </c>
      <c r="K307" s="1">
        <v>4413.1564600000002</v>
      </c>
      <c r="L307" s="1">
        <v>4498.7848599999998</v>
      </c>
      <c r="M307" s="1">
        <v>4585.7732900000001</v>
      </c>
      <c r="N307" s="1">
        <v>4683.1279500000001</v>
      </c>
      <c r="O307" s="1">
        <v>4770.9812099999999</v>
      </c>
      <c r="P307" s="1">
        <v>4858.8344699999998</v>
      </c>
      <c r="Q307" s="1">
        <v>56407.036529999998</v>
      </c>
      <c r="R307" s="1">
        <v>4339.00281</v>
      </c>
    </row>
    <row r="308" spans="1:18" ht="12.75" customHeight="1">
      <c r="A308" s="41">
        <f t="shared" si="5"/>
        <v>296</v>
      </c>
      <c r="B308" s="6" t="s">
        <v>35</v>
      </c>
    </row>
    <row r="309" spans="1:18" ht="12.75" customHeight="1">
      <c r="A309" s="41">
        <f t="shared" si="5"/>
        <v>297</v>
      </c>
      <c r="B309" s="6" t="s">
        <v>47</v>
      </c>
    </row>
    <row r="310" spans="1:18" ht="12.75" customHeight="1">
      <c r="A310" s="41">
        <f t="shared" si="5"/>
        <v>298</v>
      </c>
      <c r="B310" s="6" t="s">
        <v>37</v>
      </c>
      <c r="C310" s="15" t="s">
        <v>65</v>
      </c>
      <c r="D310" s="4"/>
      <c r="E310" s="5">
        <v>84.864130000000003</v>
      </c>
      <c r="F310" s="5">
        <v>84.864130000000003</v>
      </c>
      <c r="G310" s="5">
        <v>84.864130000000003</v>
      </c>
      <c r="H310" s="5">
        <v>84.864130000000003</v>
      </c>
      <c r="I310" s="5">
        <v>85.20147</v>
      </c>
      <c r="J310" s="5">
        <v>85.20147</v>
      </c>
      <c r="K310" s="5">
        <v>85.628400000000013</v>
      </c>
      <c r="L310" s="5">
        <v>86.988429999999994</v>
      </c>
      <c r="M310" s="5">
        <v>97.35466000000001</v>
      </c>
      <c r="N310" s="5">
        <v>87.853260000000006</v>
      </c>
      <c r="O310" s="5">
        <v>87.853260000000006</v>
      </c>
      <c r="P310" s="5">
        <v>88.630459999999999</v>
      </c>
      <c r="Q310" s="29">
        <v>1044.1679300000001</v>
      </c>
      <c r="R310" s="5">
        <v>80.320610000000002</v>
      </c>
    </row>
    <row r="311" spans="1:18" ht="12.75" customHeight="1">
      <c r="A311" s="41">
        <f t="shared" si="5"/>
        <v>299</v>
      </c>
      <c r="B311" s="6" t="s">
        <v>33</v>
      </c>
      <c r="D311" s="8">
        <v>3903.297</v>
      </c>
      <c r="E311" s="8">
        <v>3988.16113</v>
      </c>
      <c r="F311" s="8">
        <v>4073.0252599999999</v>
      </c>
      <c r="G311" s="8">
        <v>4157.8893900000003</v>
      </c>
      <c r="H311" s="8">
        <v>4242.7535200000002</v>
      </c>
      <c r="I311" s="8">
        <v>4327.9549900000002</v>
      </c>
      <c r="J311" s="8">
        <v>4413.1564600000002</v>
      </c>
      <c r="K311" s="8">
        <v>4498.7848599999998</v>
      </c>
      <c r="L311" s="8">
        <v>4585.7732900000001</v>
      </c>
      <c r="M311" s="8">
        <v>4683.1279500000001</v>
      </c>
      <c r="N311" s="8">
        <v>4770.9812099999999</v>
      </c>
      <c r="O311" s="8">
        <v>4858.8344699999998</v>
      </c>
      <c r="P311" s="8">
        <v>4947.4649300000001</v>
      </c>
      <c r="Q311" s="8">
        <v>57451.204460000001</v>
      </c>
      <c r="R311" s="1">
        <v>4419.3234199999997</v>
      </c>
    </row>
    <row r="312" spans="1:18" ht="12.75" customHeight="1">
      <c r="A312" s="41">
        <f t="shared" si="5"/>
        <v>300</v>
      </c>
    </row>
    <row r="313" spans="1:18" ht="12.75" customHeight="1">
      <c r="A313" s="41">
        <f t="shared" si="5"/>
        <v>301</v>
      </c>
      <c r="B313" s="6" t="s">
        <v>66</v>
      </c>
      <c r="D313" s="1">
        <v>3041.067880000001</v>
      </c>
      <c r="E313" s="1">
        <v>2956.203750000001</v>
      </c>
      <c r="F313" s="1">
        <v>2871.3396200000011</v>
      </c>
      <c r="G313" s="1">
        <v>2786.4754900000007</v>
      </c>
      <c r="H313" s="1">
        <v>2729.9482400000006</v>
      </c>
      <c r="I313" s="1">
        <v>2644.7467700000007</v>
      </c>
      <c r="J313" s="1">
        <v>2559.5453000000007</v>
      </c>
      <c r="K313" s="1">
        <v>2509.778980000001</v>
      </c>
      <c r="L313" s="1">
        <v>2422.7905500000006</v>
      </c>
      <c r="M313" s="1">
        <v>2325.4358900000007</v>
      </c>
      <c r="N313" s="1">
        <v>2262.4122500000012</v>
      </c>
      <c r="O313" s="1">
        <v>2239.8697700000012</v>
      </c>
      <c r="P313" s="1">
        <v>2151.2393100000008</v>
      </c>
      <c r="Q313" s="1">
        <v>33500.853800000012</v>
      </c>
      <c r="R313" s="1">
        <v>2576.9887538461549</v>
      </c>
    </row>
    <row r="314" spans="1:18" ht="12.75" customHeight="1">
      <c r="A314" s="41">
        <f t="shared" si="5"/>
        <v>302</v>
      </c>
      <c r="B314" s="6"/>
    </row>
    <row r="315" spans="1:18" ht="12.75" customHeight="1">
      <c r="A315" s="41">
        <f t="shared" si="5"/>
        <v>303</v>
      </c>
      <c r="B315" s="6"/>
    </row>
    <row r="316" spans="1:18" ht="12.75" customHeight="1">
      <c r="A316" s="41">
        <f t="shared" si="5"/>
        <v>304</v>
      </c>
      <c r="B316" s="12" t="s">
        <v>67</v>
      </c>
      <c r="D316" s="1">
        <v>189.5</v>
      </c>
      <c r="E316" s="1">
        <v>189.5</v>
      </c>
      <c r="F316" s="1">
        <v>189.5</v>
      </c>
      <c r="G316" s="1">
        <v>189.5</v>
      </c>
      <c r="H316" s="1">
        <v>189.5</v>
      </c>
      <c r="I316" s="1">
        <v>189.5</v>
      </c>
      <c r="J316" s="1">
        <v>189.5</v>
      </c>
      <c r="K316" s="1">
        <v>189.5</v>
      </c>
      <c r="L316" s="1">
        <v>189.5</v>
      </c>
      <c r="M316" s="1">
        <v>189.5</v>
      </c>
      <c r="N316" s="1">
        <v>189.5</v>
      </c>
      <c r="O316" s="1">
        <v>189.5</v>
      </c>
      <c r="P316" s="1">
        <v>189.5</v>
      </c>
      <c r="Q316" s="1">
        <v>2463.5</v>
      </c>
      <c r="R316" s="1">
        <v>189.5</v>
      </c>
    </row>
    <row r="317" spans="1:18" ht="12.75" customHeight="1">
      <c r="A317" s="41">
        <f t="shared" si="5"/>
        <v>305</v>
      </c>
      <c r="B317" s="6" t="s">
        <v>31</v>
      </c>
      <c r="Q317" s="1">
        <v>0</v>
      </c>
      <c r="R317" s="1">
        <v>0</v>
      </c>
    </row>
    <row r="318" spans="1:18" ht="12.75" customHeight="1">
      <c r="A318" s="41">
        <f t="shared" si="5"/>
        <v>306</v>
      </c>
      <c r="B318" s="6" t="s">
        <v>36</v>
      </c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5">
        <v>0</v>
      </c>
      <c r="R318" s="5">
        <v>0</v>
      </c>
    </row>
    <row r="319" spans="1:18" ht="15.75" customHeight="1">
      <c r="A319" s="41">
        <f t="shared" si="5"/>
        <v>307</v>
      </c>
      <c r="B319" s="6" t="s">
        <v>33</v>
      </c>
      <c r="D319" s="1">
        <v>189.5</v>
      </c>
      <c r="E319" s="1">
        <v>189.5</v>
      </c>
      <c r="F319" s="1">
        <v>189.5</v>
      </c>
      <c r="G319" s="1">
        <v>189.5</v>
      </c>
      <c r="H319" s="1">
        <v>189.5</v>
      </c>
      <c r="I319" s="1">
        <v>189.5</v>
      </c>
      <c r="J319" s="1">
        <v>189.5</v>
      </c>
      <c r="K319" s="1">
        <v>189.5</v>
      </c>
      <c r="L319" s="1">
        <v>189.5</v>
      </c>
      <c r="M319" s="1">
        <v>189.5</v>
      </c>
      <c r="N319" s="1">
        <v>189.5</v>
      </c>
      <c r="O319" s="1">
        <v>189.5</v>
      </c>
      <c r="P319" s="1">
        <v>189.5</v>
      </c>
      <c r="Q319" s="1">
        <v>2463.5</v>
      </c>
      <c r="R319" s="1">
        <v>189.5</v>
      </c>
    </row>
    <row r="320" spans="1:18" ht="12.75" customHeight="1">
      <c r="A320" s="41">
        <f t="shared" si="5"/>
        <v>308</v>
      </c>
    </row>
    <row r="321" spans="1:18" ht="12.75" customHeight="1">
      <c r="A321" s="41">
        <f t="shared" si="5"/>
        <v>309</v>
      </c>
      <c r="B321" s="6" t="s">
        <v>34</v>
      </c>
      <c r="D321" s="1">
        <v>189.5</v>
      </c>
      <c r="E321" s="1">
        <v>189.5</v>
      </c>
      <c r="F321" s="1">
        <v>189.5</v>
      </c>
      <c r="G321" s="1">
        <v>189.5</v>
      </c>
      <c r="H321" s="1">
        <v>189.5</v>
      </c>
      <c r="I321" s="1">
        <v>189.5</v>
      </c>
      <c r="J321" s="1">
        <v>189.5</v>
      </c>
      <c r="K321" s="1">
        <v>189.5</v>
      </c>
      <c r="L321" s="1">
        <v>189.5</v>
      </c>
      <c r="M321" s="1">
        <v>189.5</v>
      </c>
      <c r="N321" s="1">
        <v>189.5</v>
      </c>
      <c r="O321" s="1">
        <v>189.5</v>
      </c>
      <c r="P321" s="1">
        <v>189.5</v>
      </c>
      <c r="Q321" s="1">
        <v>2463.5</v>
      </c>
      <c r="R321" s="1">
        <v>189.5</v>
      </c>
    </row>
    <row r="322" spans="1:18" ht="12.75" customHeight="1">
      <c r="A322" s="41">
        <f t="shared" si="5"/>
        <v>310</v>
      </c>
      <c r="B322" s="6" t="s">
        <v>35</v>
      </c>
      <c r="Q322" s="1">
        <v>0</v>
      </c>
      <c r="R322" s="1">
        <v>0</v>
      </c>
    </row>
    <row r="323" spans="1:18" ht="12.75" customHeight="1">
      <c r="A323" s="41">
        <f t="shared" si="5"/>
        <v>311</v>
      </c>
      <c r="B323" s="6" t="s">
        <v>47</v>
      </c>
      <c r="Q323" s="1">
        <v>0</v>
      </c>
      <c r="R323" s="1">
        <v>0</v>
      </c>
    </row>
    <row r="324" spans="1:18" ht="12.75" customHeight="1">
      <c r="A324" s="41">
        <f t="shared" si="5"/>
        <v>312</v>
      </c>
      <c r="B324" s="6" t="s">
        <v>37</v>
      </c>
      <c r="C324" s="7">
        <v>2.69</v>
      </c>
      <c r="D324" s="4"/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</row>
    <row r="325" spans="1:18" ht="15.75" customHeight="1">
      <c r="A325" s="41">
        <f t="shared" si="5"/>
        <v>313</v>
      </c>
      <c r="B325" s="6" t="s">
        <v>33</v>
      </c>
      <c r="D325" s="1">
        <v>189.5</v>
      </c>
      <c r="E325" s="1">
        <v>189.5</v>
      </c>
      <c r="F325" s="1">
        <v>189.5</v>
      </c>
      <c r="G325" s="1">
        <v>189.5</v>
      </c>
      <c r="H325" s="1">
        <v>189.5</v>
      </c>
      <c r="I325" s="1">
        <v>189.5</v>
      </c>
      <c r="J325" s="1">
        <v>189.5</v>
      </c>
      <c r="K325" s="1">
        <v>189.5</v>
      </c>
      <c r="L325" s="1">
        <v>189.5</v>
      </c>
      <c r="M325" s="1">
        <v>189.5</v>
      </c>
      <c r="N325" s="1">
        <v>189.5</v>
      </c>
      <c r="O325" s="1">
        <v>189.5</v>
      </c>
      <c r="P325" s="1">
        <v>189.5</v>
      </c>
      <c r="Q325" s="1">
        <v>2463.5</v>
      </c>
      <c r="R325" s="1">
        <v>189.5</v>
      </c>
    </row>
    <row r="326" spans="1:18" ht="12.75" customHeight="1">
      <c r="A326" s="41">
        <f t="shared" si="5"/>
        <v>314</v>
      </c>
    </row>
    <row r="327" spans="1:18" ht="12.75" customHeight="1">
      <c r="A327" s="41">
        <f t="shared" si="5"/>
        <v>315</v>
      </c>
      <c r="B327" s="6" t="s">
        <v>38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</row>
    <row r="328" spans="1:18" ht="12.75" customHeight="1">
      <c r="A328" s="41">
        <f t="shared" si="5"/>
        <v>316</v>
      </c>
    </row>
    <row r="329" spans="1:18" ht="12.75" customHeight="1">
      <c r="A329" s="41">
        <f t="shared" si="5"/>
        <v>317</v>
      </c>
    </row>
    <row r="330" spans="1:18" ht="12.75" customHeight="1">
      <c r="A330" s="41">
        <f t="shared" si="5"/>
        <v>318</v>
      </c>
      <c r="B330" s="12" t="s">
        <v>77</v>
      </c>
      <c r="D330" s="2">
        <v>64.3</v>
      </c>
      <c r="E330" s="10">
        <v>64.3</v>
      </c>
      <c r="F330" s="1">
        <v>64.3</v>
      </c>
      <c r="G330" s="1">
        <v>64.3</v>
      </c>
      <c r="H330" s="1">
        <v>64.3</v>
      </c>
      <c r="I330" s="1">
        <v>64.3</v>
      </c>
      <c r="J330" s="1">
        <v>64.3</v>
      </c>
      <c r="K330" s="1">
        <v>64.3</v>
      </c>
      <c r="L330" s="1">
        <v>64.3</v>
      </c>
      <c r="M330" s="1">
        <v>64.3</v>
      </c>
      <c r="N330" s="1">
        <v>64.3</v>
      </c>
      <c r="O330" s="1">
        <v>64.3</v>
      </c>
      <c r="P330" s="1">
        <v>64.3</v>
      </c>
      <c r="Q330" s="1">
        <v>835.89999999999975</v>
      </c>
      <c r="R330" s="1">
        <v>64.299999999999983</v>
      </c>
    </row>
    <row r="331" spans="1:18" ht="12.75" customHeight="1">
      <c r="A331" s="41">
        <f t="shared" si="5"/>
        <v>319</v>
      </c>
      <c r="B331" s="6" t="s">
        <v>31</v>
      </c>
      <c r="Q331" s="1">
        <v>0</v>
      </c>
      <c r="R331" s="1">
        <v>0</v>
      </c>
    </row>
    <row r="332" spans="1:18" ht="12.75" customHeight="1">
      <c r="A332" s="41">
        <f t="shared" si="5"/>
        <v>320</v>
      </c>
      <c r="B332" s="6" t="s">
        <v>36</v>
      </c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5">
        <v>0</v>
      </c>
      <c r="R332" s="5">
        <v>0</v>
      </c>
    </row>
    <row r="333" spans="1:18" ht="15" customHeight="1">
      <c r="A333" s="41">
        <f t="shared" si="5"/>
        <v>321</v>
      </c>
      <c r="B333" s="6" t="s">
        <v>38</v>
      </c>
      <c r="D333" s="1">
        <v>64.3</v>
      </c>
      <c r="E333" s="1">
        <v>64.3</v>
      </c>
      <c r="F333" s="1">
        <v>64.3</v>
      </c>
      <c r="G333" s="1">
        <v>64.3</v>
      </c>
      <c r="H333" s="1">
        <v>64.3</v>
      </c>
      <c r="I333" s="1">
        <v>64.3</v>
      </c>
      <c r="J333" s="1">
        <v>64.3</v>
      </c>
      <c r="K333" s="1">
        <v>64.3</v>
      </c>
      <c r="L333" s="1">
        <v>64.3</v>
      </c>
      <c r="M333" s="1">
        <v>64.3</v>
      </c>
      <c r="N333" s="1">
        <v>64.3</v>
      </c>
      <c r="O333" s="1">
        <v>64.3</v>
      </c>
      <c r="P333" s="1">
        <v>64.3</v>
      </c>
      <c r="Q333" s="1">
        <v>835.89999999999975</v>
      </c>
      <c r="R333" s="1">
        <v>64.299999999999983</v>
      </c>
    </row>
    <row r="334" spans="1:18" ht="12.75" customHeight="1">
      <c r="A334" s="41">
        <f t="shared" si="5"/>
        <v>322</v>
      </c>
    </row>
    <row r="335" spans="1:18" ht="12.75" customHeight="1">
      <c r="A335" s="41">
        <f t="shared" si="5"/>
        <v>323</v>
      </c>
    </row>
    <row r="336" spans="1:18" ht="12.75" customHeight="1">
      <c r="A336" s="41">
        <f t="shared" si="5"/>
        <v>324</v>
      </c>
      <c r="B336" s="12"/>
    </row>
    <row r="337" spans="1:18" ht="12.75" customHeight="1">
      <c r="A337" s="41">
        <f t="shared" si="5"/>
        <v>325</v>
      </c>
      <c r="B337" s="6" t="s">
        <v>68</v>
      </c>
      <c r="D337" s="10">
        <v>133380.01593999995</v>
      </c>
      <c r="E337" s="1">
        <v>133380.01593999995</v>
      </c>
      <c r="F337" s="1">
        <v>133727.01593999998</v>
      </c>
      <c r="G337" s="1">
        <v>133903.01594000001</v>
      </c>
      <c r="H337" s="1">
        <v>134297.01594000001</v>
      </c>
      <c r="I337" s="1">
        <v>134673.01594000001</v>
      </c>
      <c r="J337" s="1">
        <v>135143.01594000004</v>
      </c>
      <c r="K337" s="1">
        <v>135501.01594000004</v>
      </c>
      <c r="L337" s="1">
        <v>136039.01594000001</v>
      </c>
      <c r="M337" s="1">
        <v>136854.01594000004</v>
      </c>
      <c r="N337" s="1">
        <v>137369.01594000004</v>
      </c>
      <c r="O337" s="1">
        <v>138132.01594000001</v>
      </c>
      <c r="P337" s="1">
        <v>138367.01593999998</v>
      </c>
      <c r="Q337" s="1">
        <v>1760765.2072200004</v>
      </c>
      <c r="R337" s="1">
        <v>135443.47747846157</v>
      </c>
    </row>
    <row r="338" spans="1:18" ht="12.75" customHeight="1">
      <c r="A338" s="41">
        <f t="shared" si="5"/>
        <v>326</v>
      </c>
      <c r="B338" s="6" t="s">
        <v>69</v>
      </c>
      <c r="E338" s="1">
        <v>363.3038100000548</v>
      </c>
      <c r="F338" s="1">
        <v>199.34895000000498</v>
      </c>
      <c r="G338" s="1">
        <v>405.32939999999792</v>
      </c>
      <c r="H338" s="1">
        <v>405.48819999998983</v>
      </c>
      <c r="I338" s="1">
        <v>492.13297000001268</v>
      </c>
      <c r="J338" s="1">
        <v>547.19735000000048</v>
      </c>
      <c r="K338" s="1">
        <v>555.18719999999644</v>
      </c>
      <c r="L338" s="1">
        <v>846.98541000000375</v>
      </c>
      <c r="M338" s="1">
        <v>606.50347999999963</v>
      </c>
      <c r="N338" s="1">
        <v>811.8615200000022</v>
      </c>
      <c r="O338" s="1">
        <v>350.7484099999898</v>
      </c>
      <c r="P338" s="1">
        <v>1055.7698199999829</v>
      </c>
      <c r="Q338" s="35">
        <v>6639.8565200000357</v>
      </c>
      <c r="R338" s="1">
        <v>510.75819384615659</v>
      </c>
    </row>
    <row r="339" spans="1:18" ht="12.75" customHeight="1">
      <c r="A339" s="41">
        <f t="shared" si="5"/>
        <v>327</v>
      </c>
      <c r="B339" s="6" t="s">
        <v>47</v>
      </c>
      <c r="D339" s="4"/>
      <c r="E339" s="5">
        <v>-16.303809999999999</v>
      </c>
      <c r="F339" s="5">
        <v>-23.348950000000002</v>
      </c>
      <c r="G339" s="5">
        <v>-11.3294</v>
      </c>
      <c r="H339" s="5">
        <v>-29.488200000000003</v>
      </c>
      <c r="I339" s="5">
        <v>-22.13297</v>
      </c>
      <c r="J339" s="5">
        <v>-189.19734999999997</v>
      </c>
      <c r="K339" s="5">
        <v>-17.187200000000001</v>
      </c>
      <c r="L339" s="5">
        <v>-31.985409999999998</v>
      </c>
      <c r="M339" s="5">
        <v>-91.503479999999996</v>
      </c>
      <c r="N339" s="5">
        <v>-48.861519999999999</v>
      </c>
      <c r="O339" s="5">
        <v>-115.74841000000001</v>
      </c>
      <c r="P339" s="5">
        <v>-0.76982000000000006</v>
      </c>
      <c r="Q339" s="5">
        <v>-597.85651999999993</v>
      </c>
      <c r="R339" s="5">
        <v>-45.988963076923071</v>
      </c>
    </row>
    <row r="340" spans="1:18" ht="15" customHeight="1">
      <c r="A340" s="41">
        <f t="shared" ref="A340:A360" si="6">A339+1</f>
        <v>328</v>
      </c>
      <c r="B340" s="6" t="s">
        <v>33</v>
      </c>
      <c r="D340" s="1">
        <v>133380.01593999995</v>
      </c>
      <c r="E340" s="1">
        <v>133727.01593999998</v>
      </c>
      <c r="F340" s="1">
        <v>133903.01594000001</v>
      </c>
      <c r="G340" s="1">
        <v>134297.01594000001</v>
      </c>
      <c r="H340" s="1">
        <v>134673.01594000001</v>
      </c>
      <c r="I340" s="1">
        <v>135143.01594000004</v>
      </c>
      <c r="J340" s="1">
        <v>135501.01594000004</v>
      </c>
      <c r="K340" s="1">
        <v>136039.01594000001</v>
      </c>
      <c r="L340" s="1">
        <v>136854.01594000004</v>
      </c>
      <c r="M340" s="1">
        <v>137369.01594000004</v>
      </c>
      <c r="N340" s="1">
        <v>138132.01594000001</v>
      </c>
      <c r="O340" s="1">
        <v>138367.01593999998</v>
      </c>
      <c r="P340" s="1">
        <v>139422.01593999995</v>
      </c>
      <c r="Q340" s="1">
        <v>1766807.2072200002</v>
      </c>
      <c r="R340" s="1">
        <v>135908.24670923079</v>
      </c>
    </row>
    <row r="341" spans="1:18" ht="12.75" customHeight="1">
      <c r="A341" s="41">
        <f t="shared" si="6"/>
        <v>329</v>
      </c>
    </row>
    <row r="342" spans="1:18" ht="15.75" customHeight="1">
      <c r="A342" s="41">
        <f t="shared" si="6"/>
        <v>330</v>
      </c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</row>
    <row r="343" spans="1:18" ht="12.75" customHeight="1">
      <c r="A343" s="41">
        <f t="shared" si="6"/>
        <v>331</v>
      </c>
    </row>
    <row r="344" spans="1:18" ht="12.75" customHeight="1">
      <c r="A344" s="41">
        <f t="shared" si="6"/>
        <v>332</v>
      </c>
      <c r="B344" s="6" t="s">
        <v>34</v>
      </c>
      <c r="D344" s="10">
        <v>51883.835179999987</v>
      </c>
      <c r="E344" s="1">
        <v>51883.835179999987</v>
      </c>
      <c r="F344" s="1">
        <v>52283.232849999978</v>
      </c>
      <c r="G344" s="1">
        <v>52649.923769999979</v>
      </c>
      <c r="H344" s="1">
        <v>53090.453459999975</v>
      </c>
      <c r="I344" s="1">
        <v>53518.883359999985</v>
      </c>
      <c r="J344" s="1">
        <v>53945.57122999998</v>
      </c>
      <c r="K344" s="1">
        <v>54207.435719999979</v>
      </c>
      <c r="L344" s="1">
        <v>54600.213229999987</v>
      </c>
      <c r="M344" s="1">
        <v>55006.82029999997</v>
      </c>
      <c r="N344" s="1">
        <v>55326.502519999995</v>
      </c>
      <c r="O344" s="1">
        <v>55691.697259999994</v>
      </c>
      <c r="P344" s="1">
        <v>55989.128629999992</v>
      </c>
      <c r="Q344" s="1">
        <v>700077.53269000002</v>
      </c>
      <c r="R344" s="1">
        <v>53852.117899230769</v>
      </c>
    </row>
    <row r="345" spans="1:18" ht="12.75" customHeight="1">
      <c r="A345" s="41">
        <f t="shared" si="6"/>
        <v>333</v>
      </c>
      <c r="B345" s="6" t="s">
        <v>35</v>
      </c>
      <c r="E345" s="1">
        <v>6.8545800000000003</v>
      </c>
      <c r="F345" s="1">
        <v>6.8049799999999996</v>
      </c>
      <c r="G345" s="1">
        <v>7.3642799999999999</v>
      </c>
      <c r="H345" s="1">
        <v>16.951259999999998</v>
      </c>
      <c r="I345" s="1">
        <v>14.386670000000001</v>
      </c>
      <c r="J345" s="1">
        <v>24.913580000000003</v>
      </c>
      <c r="K345" s="1">
        <v>11.17182</v>
      </c>
      <c r="L345" s="1">
        <v>20.790680000000002</v>
      </c>
      <c r="M345" s="1">
        <v>21.197140000000001</v>
      </c>
      <c r="N345" s="1">
        <v>14.441700000000001</v>
      </c>
      <c r="O345" s="1">
        <v>7.1060600000000012</v>
      </c>
      <c r="P345" s="1">
        <v>0.50041000000000002</v>
      </c>
      <c r="Q345" s="1">
        <v>152.48316</v>
      </c>
      <c r="R345" s="1">
        <v>11.729473846153846</v>
      </c>
    </row>
    <row r="346" spans="1:18" ht="12.75" customHeight="1">
      <c r="A346" s="41">
        <f t="shared" si="6"/>
        <v>334</v>
      </c>
      <c r="B346" s="6" t="s">
        <v>47</v>
      </c>
      <c r="E346" s="1">
        <v>-17.58681</v>
      </c>
      <c r="F346" s="1">
        <v>-23.594950000000001</v>
      </c>
      <c r="G346" s="1">
        <v>-13.5154</v>
      </c>
      <c r="H346" s="1">
        <v>-32.132760000000005</v>
      </c>
      <c r="I346" s="1">
        <v>-34.020969999999998</v>
      </c>
      <c r="J346" s="1">
        <v>-72.58338999999998</v>
      </c>
      <c r="K346" s="1">
        <v>-25.998200000000001</v>
      </c>
      <c r="L346" s="1">
        <v>-32.802409999999995</v>
      </c>
      <c r="M346" s="1">
        <v>-92.816699999999997</v>
      </c>
      <c r="N346" s="1">
        <v>-46.279319999999998</v>
      </c>
      <c r="O346" s="1">
        <v>-119.79956</v>
      </c>
      <c r="P346" s="1">
        <v>-5.4408200000000004</v>
      </c>
      <c r="Q346" s="1">
        <v>-516.57128999999986</v>
      </c>
      <c r="R346" s="1">
        <v>-39.736253076923063</v>
      </c>
    </row>
    <row r="347" spans="1:18" ht="12.75" customHeight="1">
      <c r="A347" s="41">
        <f t="shared" si="6"/>
        <v>335</v>
      </c>
      <c r="B347" s="6" t="s">
        <v>40</v>
      </c>
      <c r="E347" s="1">
        <v>-37.906999999999996</v>
      </c>
      <c r="F347" s="1">
        <v>-64.126999999999995</v>
      </c>
      <c r="G347" s="1">
        <v>-4.1109999999999998</v>
      </c>
      <c r="H347" s="1">
        <v>-5.7464399999999998</v>
      </c>
      <c r="I347" s="1">
        <v>-4.6680000000000001</v>
      </c>
      <c r="J347" s="1">
        <v>-142.54996</v>
      </c>
      <c r="K347" s="1">
        <v>-46.320999999999998</v>
      </c>
      <c r="L347" s="1">
        <v>-40.537999999999997</v>
      </c>
      <c r="M347" s="1">
        <v>-54.669780000000003</v>
      </c>
      <c r="N347" s="1">
        <v>-54.618200000000002</v>
      </c>
      <c r="O347" s="1">
        <v>-41.523849999999996</v>
      </c>
      <c r="P347" s="1">
        <v>-82.730999999999995</v>
      </c>
      <c r="Q347" s="1">
        <v>-579.51122999999995</v>
      </c>
      <c r="R347" s="1">
        <v>-44.577786923076921</v>
      </c>
    </row>
    <row r="348" spans="1:18" ht="12.75" customHeight="1">
      <c r="A348" s="41">
        <f t="shared" si="6"/>
        <v>336</v>
      </c>
      <c r="B348" s="6" t="s">
        <v>37</v>
      </c>
      <c r="C348" s="7"/>
      <c r="D348" s="4"/>
      <c r="E348" s="5">
        <v>448.03689999999995</v>
      </c>
      <c r="F348" s="5">
        <v>447.60789</v>
      </c>
      <c r="G348" s="5">
        <v>450.79181</v>
      </c>
      <c r="H348" s="5">
        <v>449.35783999999995</v>
      </c>
      <c r="I348" s="5">
        <v>450.99016999999998</v>
      </c>
      <c r="J348" s="5">
        <v>452.08425999999992</v>
      </c>
      <c r="K348" s="5">
        <v>453.92488999999995</v>
      </c>
      <c r="L348" s="5">
        <v>459.15679999999998</v>
      </c>
      <c r="M348" s="5">
        <v>445.97156000000007</v>
      </c>
      <c r="N348" s="5">
        <v>451.65055999999998</v>
      </c>
      <c r="O348" s="5">
        <v>451.64872000000003</v>
      </c>
      <c r="P348" s="5">
        <v>456.43295000000001</v>
      </c>
      <c r="Q348" s="37">
        <v>5417.6543499999998</v>
      </c>
      <c r="R348" s="5">
        <v>416.74264230769228</v>
      </c>
    </row>
    <row r="349" spans="1:18" ht="15.75" customHeight="1">
      <c r="A349" s="41">
        <f t="shared" si="6"/>
        <v>337</v>
      </c>
      <c r="B349" s="6" t="s">
        <v>33</v>
      </c>
      <c r="D349" s="1">
        <v>51883.83517999998</v>
      </c>
      <c r="E349" s="1">
        <v>52283.232849999978</v>
      </c>
      <c r="F349" s="1">
        <v>52649.923769999979</v>
      </c>
      <c r="G349" s="1">
        <v>53090.45345999999</v>
      </c>
      <c r="H349" s="1">
        <v>53518.883359999978</v>
      </c>
      <c r="I349" s="1">
        <v>53945.57122999998</v>
      </c>
      <c r="J349" s="1">
        <v>54207.435719999979</v>
      </c>
      <c r="K349" s="1">
        <v>54600.213229999987</v>
      </c>
      <c r="L349" s="1">
        <v>55006.820299999978</v>
      </c>
      <c r="M349" s="1">
        <v>55326.502519999995</v>
      </c>
      <c r="N349" s="1">
        <v>55691.697259999994</v>
      </c>
      <c r="O349" s="1">
        <v>55989.128629999999</v>
      </c>
      <c r="P349" s="1">
        <v>56357.890169999984</v>
      </c>
      <c r="Q349" s="1">
        <v>704551.58768</v>
      </c>
      <c r="R349" s="1">
        <v>54196.275975384619</v>
      </c>
    </row>
    <row r="350" spans="1:18" ht="12.75" customHeight="1">
      <c r="A350" s="41">
        <f t="shared" si="6"/>
        <v>338</v>
      </c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</row>
    <row r="351" spans="1:18" ht="12.75" customHeight="1">
      <c r="A351" s="41">
        <f t="shared" si="6"/>
        <v>339</v>
      </c>
      <c r="B351" s="6" t="s">
        <v>79</v>
      </c>
      <c r="D351" s="10">
        <v>81496.180759999974</v>
      </c>
      <c r="E351" s="1">
        <v>81443.783090000012</v>
      </c>
      <c r="F351" s="1">
        <v>81253.092170000033</v>
      </c>
      <c r="G351" s="1">
        <v>81206.562480000022</v>
      </c>
      <c r="H351" s="1">
        <v>81154.132580000034</v>
      </c>
      <c r="I351" s="1">
        <v>81197.444710000069</v>
      </c>
      <c r="J351" s="1">
        <v>81293.580220000062</v>
      </c>
      <c r="K351" s="1">
        <v>81438.802710000018</v>
      </c>
      <c r="L351" s="1">
        <v>81847.195640000064</v>
      </c>
      <c r="M351" s="1">
        <v>82042.513420000047</v>
      </c>
      <c r="N351" s="1">
        <v>82440.318680000026</v>
      </c>
      <c r="O351" s="1">
        <v>82377.887309999991</v>
      </c>
      <c r="P351" s="1">
        <v>83064.12576999997</v>
      </c>
      <c r="Q351" s="1">
        <v>1062255.6195400003</v>
      </c>
      <c r="R351" s="1">
        <v>81711.970733846174</v>
      </c>
    </row>
    <row r="352" spans="1:18" ht="12.75" customHeight="1">
      <c r="A352" s="41">
        <f t="shared" si="6"/>
        <v>340</v>
      </c>
      <c r="D352" s="14"/>
    </row>
    <row r="353" spans="1:18" ht="12.75" customHeight="1">
      <c r="A353" s="41"/>
      <c r="D353" s="14"/>
    </row>
    <row r="354" spans="1:18" ht="12.75" customHeight="1">
      <c r="A354" s="41"/>
      <c r="D354" s="14"/>
    </row>
    <row r="355" spans="1:18" ht="12.75" customHeight="1">
      <c r="A355" s="41">
        <f>A352+1</f>
        <v>341</v>
      </c>
      <c r="B355" s="6" t="s">
        <v>70</v>
      </c>
    </row>
    <row r="356" spans="1:18" ht="12.75" customHeight="1">
      <c r="A356" s="41">
        <f t="shared" si="6"/>
        <v>342</v>
      </c>
      <c r="B356" s="6" t="s">
        <v>71</v>
      </c>
      <c r="D356" s="8">
        <v>0</v>
      </c>
      <c r="E356" s="30">
        <v>10.451000000000001</v>
      </c>
      <c r="F356" s="30">
        <v>10.451000000000001</v>
      </c>
      <c r="G356" s="30">
        <v>10.451000000000001</v>
      </c>
      <c r="H356" s="30">
        <v>10.451000000000001</v>
      </c>
      <c r="I356" s="30">
        <v>10.451000000000001</v>
      </c>
      <c r="J356" s="30">
        <v>10.451000000000001</v>
      </c>
      <c r="K356" s="30">
        <v>10.451000000000001</v>
      </c>
      <c r="L356" s="30">
        <v>10.451000000000001</v>
      </c>
      <c r="M356" s="30">
        <v>10.451000000000001</v>
      </c>
      <c r="N356" s="30">
        <v>10.451000000000001</v>
      </c>
      <c r="O356" s="30">
        <v>10.451000000000001</v>
      </c>
      <c r="P356" s="30">
        <v>10.451000000000001</v>
      </c>
      <c r="Q356" s="30">
        <v>125.41199999999998</v>
      </c>
    </row>
    <row r="357" spans="1:18" ht="12.75" customHeight="1">
      <c r="A357" s="41">
        <f t="shared" si="6"/>
        <v>343</v>
      </c>
      <c r="B357" s="6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</row>
    <row r="358" spans="1:18" ht="12.75" customHeight="1">
      <c r="A358" s="41">
        <f t="shared" si="6"/>
        <v>344</v>
      </c>
      <c r="B358" s="6" t="s">
        <v>72</v>
      </c>
      <c r="E358" s="30">
        <v>1.3585199999999999</v>
      </c>
      <c r="F358" s="30">
        <v>1.3585199999999999</v>
      </c>
      <c r="G358" s="30">
        <v>1.3585199999999999</v>
      </c>
      <c r="H358" s="30">
        <v>1.3585199999999999</v>
      </c>
      <c r="I358" s="30">
        <v>1.3585199999999999</v>
      </c>
      <c r="J358" s="30">
        <v>1.3585199999999999</v>
      </c>
      <c r="K358" s="30">
        <v>1.3585199999999999</v>
      </c>
      <c r="L358" s="30">
        <v>1.3585199999999999</v>
      </c>
      <c r="M358" s="30">
        <v>1.3585199999999999</v>
      </c>
      <c r="N358" s="30">
        <v>1.3585199999999999</v>
      </c>
      <c r="O358" s="30">
        <v>1.3585199999999999</v>
      </c>
      <c r="P358" s="30">
        <v>1.3585199999999999</v>
      </c>
      <c r="Q358" s="30">
        <v>16.302240000000001</v>
      </c>
    </row>
    <row r="359" spans="1:18" ht="12.75" customHeight="1">
      <c r="A359" s="41">
        <f t="shared" si="6"/>
        <v>345</v>
      </c>
      <c r="B359" s="6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</row>
    <row r="360" spans="1:18" ht="12.75" customHeight="1">
      <c r="A360" s="41">
        <f t="shared" si="6"/>
        <v>346</v>
      </c>
      <c r="B360" s="6" t="s">
        <v>73</v>
      </c>
      <c r="E360" s="30">
        <v>436.22737999999993</v>
      </c>
      <c r="F360" s="30">
        <v>435.79836999999998</v>
      </c>
      <c r="G360" s="30">
        <v>438.98228999999998</v>
      </c>
      <c r="H360" s="30">
        <v>437.54831999999993</v>
      </c>
      <c r="I360" s="30">
        <v>439.18064999999996</v>
      </c>
      <c r="J360" s="30">
        <v>440.27473999999989</v>
      </c>
      <c r="K360" s="30">
        <v>442.11536999999993</v>
      </c>
      <c r="L360" s="30">
        <v>447.34727999999996</v>
      </c>
      <c r="M360" s="30">
        <v>434.16204000000005</v>
      </c>
      <c r="N360" s="30">
        <v>439.84103999999996</v>
      </c>
      <c r="O360" s="30">
        <v>439.83920000000001</v>
      </c>
      <c r="P360" s="30">
        <v>444.62342999999998</v>
      </c>
      <c r="Q360" s="39">
        <v>5275.9401099999995</v>
      </c>
      <c r="R360" s="43" t="s">
        <v>81</v>
      </c>
    </row>
    <row r="361" spans="1:18" ht="12.75" customHeight="1">
      <c r="A361" s="41"/>
      <c r="B361" s="6"/>
    </row>
    <row r="362" spans="1:18" ht="12.75" customHeight="1">
      <c r="A362" s="41"/>
      <c r="B362" s="6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</row>
    <row r="365" spans="1:18" ht="12.75" customHeight="1">
      <c r="B365" s="12"/>
    </row>
    <row r="366" spans="1:18" ht="24.75" customHeight="1">
      <c r="B366" s="6"/>
      <c r="D366" s="42" t="s">
        <v>78</v>
      </c>
    </row>
    <row r="367" spans="1:18" ht="12.75" customHeight="1">
      <c r="B367" s="6"/>
      <c r="E367" s="1"/>
      <c r="G367" s="1"/>
      <c r="I367" s="1"/>
      <c r="K367" s="1"/>
      <c r="M367" s="1"/>
      <c r="O367" s="1"/>
      <c r="Q367" s="1"/>
    </row>
    <row r="368" spans="1:18" ht="25.5" customHeight="1">
      <c r="D368" s="44" t="s">
        <v>80</v>
      </c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</row>
    <row r="369" spans="2:17" ht="12.75" customHeight="1">
      <c r="B369" s="6"/>
    </row>
    <row r="370" spans="2:17" ht="12.75" customHeight="1">
      <c r="B370" s="6"/>
      <c r="E370" s="1"/>
      <c r="G370" s="1"/>
      <c r="H370" s="40"/>
      <c r="I370" s="1"/>
      <c r="K370" s="1"/>
      <c r="M370" s="1"/>
      <c r="O370" s="1"/>
      <c r="Q370" s="1"/>
    </row>
    <row r="371" spans="2:17" ht="12.75" customHeight="1">
      <c r="B371" s="6"/>
      <c r="E371" s="1"/>
      <c r="G371" s="1"/>
      <c r="I371" s="1"/>
      <c r="K371" s="1"/>
      <c r="M371" s="1"/>
      <c r="O371" s="1"/>
      <c r="Q371" s="1"/>
    </row>
  </sheetData>
  <mergeCells count="1">
    <mergeCell ref="D368:R368"/>
  </mergeCells>
  <pageMargins left="0.37" right="0.28000000000000003" top="0.35" bottom="0.37" header="0.23" footer="0.17"/>
  <pageSetup scale="59" fitToHeight="7" orientation="landscape" cellComments="asDisplayed" useFirstPageNumber="1" r:id="rId1"/>
  <headerFooter alignWithMargins="0">
    <oddFooter>&amp;L&amp;"MS Sans Serif,Normal"
Original: 2015-10-01&amp;R&amp;"MS Sans Serif,Normal"GI-41
Document 1.5
Page &amp;P de &amp;N 
Requête 3924-2015</oddFooter>
  </headerFooter>
  <rowBreaks count="7" manualBreakCount="7">
    <brk id="43" max="17" man="1"/>
    <brk id="72" max="17" man="1"/>
    <brk id="116" max="17" man="1"/>
    <brk id="160" max="17" man="1"/>
    <brk id="241" max="17" man="1"/>
    <brk id="284" max="17" man="1"/>
    <brk id="328" max="17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 de projet" ma:contentTypeID="0x010100F6681E3BDF397F418586AC591ADC81BB00E5F468B1997F134CB6C6EAAC69D2DBE7" ma:contentTypeVersion="0" ma:contentTypeDescription="" ma:contentTypeScope="" ma:versionID="0d3127273217b02da6f3df09a01cd2f7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b7e9dbe386427f7c04dd1b10a57eb55d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 minOccurs="0"/>
                <xsd:element ref="ns2:Déposant"/>
                <xsd:element ref="ns2:Catégorie_x0020_de_x0020_document" minOccurs="0"/>
                <xsd:element ref="ns2:Sous-catégorie" minOccurs="0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Cote_x0020_de_x0020_piéce" minOccurs="0"/>
                <xsd:element ref="ns2:Inscrit_x0020_au_x0020_plumitif" minOccurs="0"/>
                <xsd:element ref="ns2:Numéro_x0020_plumitif" minOccurs="0"/>
                <xsd:element ref="ns2:Diffusable_x0020_sur_x0020_le_x0020_Web" minOccurs="0"/>
                <xsd:element ref="ns2:Ne_x0020_pas_x0020_envoyer_x0020_d_x0027_alerte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" minOccurs="0"/>
                <xsd:element ref="ns3:_dlc_DocIdUrl" minOccurs="0"/>
                <xsd:element ref="ns3:_dlc_DocIdPersistId" minOccurs="0"/>
                <xsd:element ref="ns2:Hidden_UploadedBy" minOccurs="0"/>
                <xsd:element ref="ns2:Hidden_UploadedAt" minOccurs="0"/>
                <xsd:element ref="ns2:Hidden_ApprovedBy" minOccurs="0"/>
                <xsd:element ref="ns2:Hidden_ApprovedAt" minOccurs="0"/>
                <xsd:element ref="ns2:Stat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readOnly="false" ma:showField="Num_x00e9_ro_x0020_du_x0020_proj" ma:web="{76ddd5ea-d475-414e-8091-4675c7a4bd1a}">
      <xsd:simpleType>
        <xsd:restriction base="dms:Lookup"/>
      </xsd:simpleType>
    </xsd:element>
    <xsd:element name="Provenance" ma:index="2" nillable="true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Title" ma:web="{76ddd5ea-d475-414e-8091-4675c7a4bd1a}">
      <xsd:simpleType>
        <xsd:restriction base="dms:Lookup"/>
      </xsd:simpleType>
    </xsd:element>
    <xsd:element name="Catégorie_x0020_de_x0020_document" ma:index="4" nillable="true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nillable="true" ma:displayName="Sous-catégorie" ma:list="{8F61632E-9A95-48F5-95F9-D05D88255F44}" ma:internalName="Sous_x002d_cat_x00e9_gorie" ma:showField="Titl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hidden="true" ma:list="{CD8F73AF-CF7D-4F56-B7C5-E37D10A86459}" ma:internalName="Pr_x00e9_cision_x0020_de_x0020_document" ma:readOnly="false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Cote_x0020_de_x0020_piéce" ma:index="11" nillable="true" ma:displayName="Cote de pièce" ma:internalName="Cote_x0020_de_x0020_pi_x00e9_ce">
      <xsd:simpleType>
        <xsd:restriction base="dms:Text">
          <xsd:maxLength value="255"/>
        </xsd:restriction>
      </xsd:simpleType>
    </xsd:element>
    <xsd:element name="Inscrit_x0020_au_x0020_plumitif" ma:index="12" nillable="true" ma:displayName="Inscrit au plumitif" ma:default="1" ma:internalName="Inscrit_x0020_au_x0020_plumitif">
      <xsd:simpleType>
        <xsd:restriction base="dms:Boolean"/>
      </xsd:simpleType>
    </xsd:element>
    <xsd:element name="Numéro_x0020_plumitif" ma:index="13" nillable="true" ma:displayName="Numéro plumitif" ma:decimals="0" ma:internalName="Num_x00e9_ro_x0020_plumitif">
      <xsd:simpleType>
        <xsd:restriction base="dms:Number">
          <xsd:maxInclusive value="9999"/>
          <xsd:minInclusive value="1"/>
        </xsd:restriction>
      </xsd:simpleType>
    </xsd:element>
    <xsd:element name="Diffusable_x0020_sur_x0020_le_x0020_Web" ma:index="14" nillable="true" ma:displayName="Diffusable sur le Web" ma:default="1" ma:internalName="Diffusable_x0020_sur_x0020_le_x0020_Web">
      <xsd:simpleType>
        <xsd:restriction base="dms:Boolean"/>
      </xsd:simpleType>
    </xsd:element>
    <xsd:element name="Ne_x0020_pas_x0020_envoyer_x0020_d_x0027_alerte" ma:index="15" nillable="true" ma:displayName="Ne pas envoyer d'alerte" ma:default="1" ma:internalName="Ne_x0020_pas_x0020_envoyer_x0020_d_x0027_alerte">
      <xsd:simpleType>
        <xsd:restriction base="dms:Boolean"/>
      </xsd:simpleType>
    </xsd:element>
    <xsd:element name="Confidentiel" ma:index="16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7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8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9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Hidden_UploadedBy" ma:index="33" nillable="true" ma:displayName="Hidden_UploadedBy" ma:hidden="true" ma:internalName="Hidden_UploadedBy" ma:readOnly="false">
      <xsd:simpleType>
        <xsd:restriction base="dms:Text">
          <xsd:maxLength value="100"/>
        </xsd:restriction>
      </xsd:simpleType>
    </xsd:element>
    <xsd:element name="Hidden_UploadedAt" ma:index="34" nillable="true" ma:displayName="Hidden_UploadedAt" ma:default="[today]" ma:format="DateTime" ma:hidden="true" ma:internalName="Hidden_UploadedAt" ma:readOnly="false">
      <xsd:simpleType>
        <xsd:restriction base="dms:DateTime"/>
      </xsd:simpleType>
    </xsd:element>
    <xsd:element name="Hidden_ApprovedBy" ma:index="35" nillable="true" ma:displayName="Hidden_ApprovedBy" ma:hidden="true" ma:internalName="Hidden_ApprovedBy" ma:readOnly="false">
      <xsd:simpleType>
        <xsd:restriction base="dms:Text">
          <xsd:maxLength value="100"/>
        </xsd:restriction>
      </xsd:simpleType>
    </xsd:element>
    <xsd:element name="Hidden_ApprovedAt" ma:index="36" nillable="true" ma:displayName="Hidden_ApprovedAt" ma:default="[today]" ma:format="DateTime" ma:hidden="true" ma:internalName="Hidden_ApprovedAt" ma:readOnly="false">
      <xsd:simpleType>
        <xsd:restriction base="dms:DateTime"/>
      </xsd:simpleType>
    </xsd:element>
    <xsd:element name="Statut" ma:index="37" nillable="true" ma:displayName="Statut" ma:hidden="true" ma:internalName="Statut" ma:readOnly="false">
      <xsd:simpleType>
        <xsd:restriction base="dms:Text">
          <xsd:maxLength value="1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hase xmlns="a091097b-8ae3-4832-a2b2-51f9a78aeacd">3</Phase>
    <Sujet xmlns="a091097b-8ae3-4832-a2b2-51f9a78aeacd">GI-41 Document 1.5 - Fichier Excel</Sujet>
    <Confidentiel xmlns="a091097b-8ae3-4832-a2b2-51f9a78aeacd">3</Confidentiel>
    <Projet xmlns="a091097b-8ae3-4832-a2b2-51f9a78aeacd">752</Projet>
    <Provenance xmlns="a091097b-8ae3-4832-a2b2-51f9a78aeacd">1</Provenance>
    <Hidden_UploadedAt xmlns="a091097b-8ae3-4832-a2b2-51f9a78aeacd">2023-02-08T00:24:49+00:00</Hidden_UploadedAt>
    <Accés_x0020_restreint xmlns="a091097b-8ae3-4832-a2b2-51f9a78aeacd">false</Accés_x0020_restreint>
    <Précision_x0020_de_x0020_document xmlns="a091097b-8ae3-4832-a2b2-51f9a78aeacd" xsi:nil="true"/>
    <Déposant xmlns="a091097b-8ae3-4832-a2b2-51f9a78aeacd">69</Déposant>
    <Sous-catégorie xmlns="a091097b-8ae3-4832-a2b2-51f9a78aeacd" xsi:nil="true"/>
    <Copie_x0020_papier_x0020_reçue xmlns="a091097b-8ae3-4832-a2b2-51f9a78aeacd">false</Copie_x0020_papier_x0020_reçue>
    <Cote_x0020_de_x0020_déposant xmlns="a091097b-8ae3-4832-a2b2-51f9a78aeacd">GI-41 Document 1.5 - Fichier Excel</Cote_x0020_de_x0020_déposant>
    <Inscrit_x0020_au_x0020_plumitif xmlns="a091097b-8ae3-4832-a2b2-51f9a78aeacd">true</Inscrit_x0020_au_x0020_plumitif>
    <Numéro_x0020_plumitif xmlns="a091097b-8ae3-4832-a2b2-51f9a78aeacd">329</Numéro_x0020_plumitif>
    <Hidden_UploadedBy xmlns="a091097b-8ae3-4832-a2b2-51f9a78aeacd" xsi:nil="true"/>
    <Hidden_ApprovedBy xmlns="a091097b-8ae3-4832-a2b2-51f9a78aeacd" xsi:nil="true"/>
    <Statut xmlns="a091097b-8ae3-4832-a2b2-51f9a78aeacd" xsi:nil="true"/>
    <Catégorie_x0020_de_x0020_document xmlns="a091097b-8ae3-4832-a2b2-51f9a78aeacd">11</Catégorie_x0020_de_x0020_document>
    <Date_x0020_de_x0020_confidentialité_x0020_relevée xmlns="a091097b-8ae3-4832-a2b2-51f9a78aeacd" xsi:nil="true"/>
    <Hidden_ApprovedAt xmlns="a091097b-8ae3-4832-a2b2-51f9a78aeacd">2023-02-08T00:24:49+00:00</Hidden_ApprovedAt>
    <Cote_x0020_de_x0020_piéce xmlns="a091097b-8ae3-4832-a2b2-51f9a78aeacd">B-0271</Cote_x0020_de_x0020_piéce>
    <Diffusable_x0020_sur_x0020_le_x0020_Web xmlns="a091097b-8ae3-4832-a2b2-51f9a78aeacd">true</Diffusable_x0020_sur_x0020_le_x0020_Web>
    <Date_x0020_de_x0020_réception_x0020_copie_x0020_papier xmlns="a091097b-8ae3-4832-a2b2-51f9a78aeacd" xsi:nil="true"/>
    <Ne_x0020_pas_x0020_envoyer_x0020_d_x0027_alerte xmlns="a091097b-8ae3-4832-a2b2-51f9a78aeacd">false</Ne_x0020_pas_x0020_envoyer_x0020_d_x0027_alerte>
    <_dlc_DocId xmlns="a84ed267-86d5-4fa1-a3cb-2fed497fe84f">W2HFWTQUJJY6-1651953253-450</_dlc_DocId>
    <_dlc_DocIdUrl xmlns="a84ed267-86d5-4fa1-a3cb-2fed497fe84f">
      <Url>http://s10mtlweb:8081/752/_layouts/15/DocIdRedir.aspx?ID=W2HFWTQUJJY6-1651953253-450</Url>
      <Description>W2HFWTQUJJY6-1651953253-450</Description>
    </_dlc_DocIdUrl>
  </documentManagement>
</p:properties>
</file>

<file path=customXml/itemProps1.xml><?xml version="1.0" encoding="utf-8"?>
<ds:datastoreItem xmlns:ds="http://schemas.openxmlformats.org/officeDocument/2006/customXml" ds:itemID="{B60C9968-5D5C-4214-9F33-0EACC008AB9C}"/>
</file>

<file path=customXml/itemProps2.xml><?xml version="1.0" encoding="utf-8"?>
<ds:datastoreItem xmlns:ds="http://schemas.openxmlformats.org/officeDocument/2006/customXml" ds:itemID="{82927677-FAD2-4096-BF00-EACC2A1BAADA}"/>
</file>

<file path=customXml/itemProps3.xml><?xml version="1.0" encoding="utf-8"?>
<ds:datastoreItem xmlns:ds="http://schemas.openxmlformats.org/officeDocument/2006/customXml" ds:itemID="{A88FE543-905A-4091-A231-83F8F15541BB}"/>
</file>

<file path=customXml/itemProps4.xml><?xml version="1.0" encoding="utf-8"?>
<ds:datastoreItem xmlns:ds="http://schemas.openxmlformats.org/officeDocument/2006/customXml" ds:itemID="{17F5A502-892F-4146-9513-49D0F87BDE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GI-41 doc 1.5</vt:lpstr>
      <vt:lpstr>'GI-41 doc 1.5'!amort1</vt:lpstr>
      <vt:lpstr>'GI-41 doc 1.5'!Impression_des_titres</vt:lpstr>
      <vt:lpstr>'GI-41 doc 1.5'!Zone_d_impression</vt:lpstr>
    </vt:vector>
  </TitlesOfParts>
  <Company>Enbridge Gas Distribution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GI-41 Document 1.5 - Fichier Excel</dc:subject>
  <dc:creator>Mariane Bilodeau</dc:creator>
  <cp:lastModifiedBy>Mireille Boucher-Martin</cp:lastModifiedBy>
  <cp:lastPrinted>2015-10-01T18:06:52Z</cp:lastPrinted>
  <dcterms:created xsi:type="dcterms:W3CDTF">2015-09-28T15:02:48Z</dcterms:created>
  <dcterms:modified xsi:type="dcterms:W3CDTF">2015-10-01T18:07:20Z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0x010100F6681E3BDF397F418586AC591ADC81BB00E5F468B1997F134CB6C6EAAC69D2DBE7</vt:lpwstr>
  </property>
  <property fmtid="{D5CDD505-2E9C-101B-9397-08002B2CF9AE}" pid="4" name="Order">
    <vt:r8>1673500</vt:r8>
  </property>
  <property fmtid="{D5CDD505-2E9C-101B-9397-08002B2CF9AE}" pid="5" name="_dlc_DocIdItemGuid">
    <vt:lpwstr>596815a7-df96-4d38-8841-e9a7e7492fa8</vt:lpwstr>
  </property>
</Properties>
</file>