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56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#N/A</definedName>
    <definedName name="_xlnm.Print_Area" localSheetId="3">#N/A</definedName>
    <definedName name="_xlnm.Print_Area" localSheetId="0">#N/A</definedName>
    <definedName name="_xlnm.Print_Area" localSheetId="4">#N/A</definedName>
    <definedName name="_xlnm.Print_Area" localSheetId="1">#N/A</definedName>
  </definedNames>
  <calcPr fullCalcOnLoad="1" fullPrecision="0"/>
</workbook>
</file>

<file path=xl/sharedStrings.xml><?xml version="1.0" encoding="utf-8"?>
<sst xmlns="http://schemas.openxmlformats.org/spreadsheetml/2006/main" count="265" uniqueCount="190">
  <si>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</si>
  <si>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</si>
  <si>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</si>
  <si>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</si>
  <si>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</si>
  <si>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</si>
  <si>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</si>
  <si>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</si>
  <si>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</si>
  <si>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</si>
  <si>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</si>
  <si>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</si>
  <si>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</si>
  <si>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</si>
  <si>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</si>
  <si>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</si>
  <si>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</si>
  <si>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</si>
  <si>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</si>
  <si>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</si>
  <si>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</si>
  <si>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</si>
  <si>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</si>
  <si>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</si>
  <si>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</si>
  <si>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</si>
  <si>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</si>
  <si>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</si>
  <si>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</si>
  <si>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</si>
  <si>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</si>
  <si>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</si>
  <si>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</si>
  <si>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</si>
  <si>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</si>
  <si>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</si>
  <si>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</si>
  <si>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</si>
  <si>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</si>
  <si>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</si>
  <si>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</si>
  <si>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</si>
  <si>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</si>
  <si>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</si>
  <si>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</si>
  <si>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</si>
  <si>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</si>
  <si>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</si>
  <si>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</si>
  <si>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</si>
  <si>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</si>
  <si>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</si>
  <si>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</si>
  <si>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</si>
  <si>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</si>
  <si>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</si>
  <si>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</si>
  <si>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</si>
  <si>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</si>
  <si>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</si>
  <si>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</si>
  <si>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</si>
  <si>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</si>
  <si>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</si>
  <si>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</si>
  <si>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</si>
  <si>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</si>
  <si>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</si>
  <si>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</si>
  <si>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</si>
  <si>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</si>
  <si>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</si>
  <si>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</si>
  <si>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</si>
  <si>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</si>
  <si>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</si>
  <si>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</si>
  <si>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</si>
  <si>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</si>
  <si>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</si>
  <si>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</si>
  <si>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</si>
  <si>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</si>
  <si>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</si>
  <si>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</si>
  <si>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</si>
  <si>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</si>
  <si>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</si>
  <si>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</si>
  <si>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</si>
  <si>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</si>
  <si>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</si>
  <si>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</si>
  <si>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</si>
  <si>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</si>
  <si>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</si>
  <si>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</si>
  <si>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</si>
  <si>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</si>
  <si>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</si>
  <si>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</si>
  <si>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</si>
  <si>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</si>
  <si>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</si>
  <si>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</si>
  <si>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</si>
  <si>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</si>
  <si>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</si>
  <si>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</si>
  <si>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</si>
  <si>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</si>
  <si>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</si>
  <si>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</si>
  <si>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</si>
  <si>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</si>
  <si>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</si>
  <si>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</si>
  <si>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</si>
  <si>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</si>
  <si>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</si>
  <si>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</si>
  <si>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</si>
  <si>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</si>
  <si>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</si>
  <si>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</si>
  <si>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</si>
  <si>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</si>
  <si>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</si>
  <si>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</si>
  <si>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</si>
  <si>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</si>
  <si>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</si>
  <si>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</si>
  <si>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</si>
  <si>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</si>
  <si>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</si>
  <si>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</si>
  <si>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</si>
  <si>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</si>
  <si>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</si>
  <si>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</si>
  <si>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</si>
  <si>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</si>
  <si>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</si>
  <si>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</si>
  <si>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</si>
  <si>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</si>
  <si>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</si>
  <si>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</si>
  <si>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</si>
  <si>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</si>
  <si>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</si>
  <si>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</si>
  <si>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</si>
  <si>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</si>
  <si>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</si>
  <si>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</si>
  <si>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</si>
  <si>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</si>
  <si>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</si>
  <si>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</si>
  <si>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</si>
  <si>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</si>
  <si>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</si>
  <si>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</si>
  <si>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</si>
  <si>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</si>
  <si>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</si>
  <si>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</si>
  <si>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</si>
  <si>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</si>
  <si>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</si>
  <si>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</si>
  <si>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Fédération canadienne de l'entreprise indépendante (FCEI)</t>
  </si>
  <si>
    <t>Non</t>
  </si>
  <si>
    <t>François Vincent</t>
  </si>
  <si>
    <t>Jean-Philippe Therriault</t>
  </si>
  <si>
    <t>8 ans</t>
  </si>
  <si>
    <t>Externe</t>
  </si>
  <si>
    <t>800, rue du Square-Victoria, bureau 3500, Montréal, Québec, H4Z 1E9</t>
  </si>
  <si>
    <t>Antoine Gosselin</t>
  </si>
  <si>
    <t>1039 rue de Dijon, Québec, G1W 4M3</t>
  </si>
  <si>
    <t>4 ans</t>
  </si>
  <si>
    <t>Mélina Cardinal-Bradette</t>
  </si>
  <si>
    <t>Jean-Philippe Therriault, procureur de la FCEI</t>
  </si>
  <si>
    <t>Montréal</t>
  </si>
  <si>
    <t>21 ans</t>
  </si>
  <si>
    <t>juin</t>
  </si>
  <si>
    <t>Phase 1 Étape C - Août 2020 à mai 2021</t>
  </si>
  <si>
    <t>externe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</si>
</sst>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188</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t="s">
        <v>183</v>
      </c>
      <c r="B13" s="189" t="s">
        <v>182</v>
      </c>
      <c r="C13" s="189" t="s">
        <v>178</v>
      </c>
      <c r="D13" s="190" t="s">
        <v>179</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186</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#N/A</f>
        <v>R-4008-2017</v>
      </c>
      <c r="C4" s="205" t="s">
        <v>16</v>
      </c>
      <c r="D4" s="127" t="str">
        <f>#N/A</f>
        <v>Phase 1 Étape C - Août 2020 à mai 2021</v>
      </c>
      <c r="E4" s="11"/>
      <c r="F4" s="4"/>
      <c r="G4" s="4"/>
      <c r="H4" s="4"/>
      <c r="I4" s="4"/>
      <c r="J4" s="4"/>
      <c r="K4" s="4"/>
      <c r="L4" s="4"/>
      <c r="M4" s="4"/>
      <c r="N4" s="4"/>
      <c r="O4" s="4"/>
      <c r="P4" s="4"/>
    </row>
    <row r="5" spans="1:16" ht="26.25" customHeight="1">
      <c r="A5" s="175" t="s">
        <v>1</v>
      </c>
      <c r="B5" s="341" t="str">
        <f>#N/A</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#N/A</f>
        <v>239.3</v>
      </c>
      <c r="C9" s="297">
        <f>#N/A</f>
        <v>55</v>
      </c>
      <c r="D9" s="128">
        <f>#N/A</f>
        <v>58691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#N/A</f>
        <v>121.5</v>
      </c>
      <c r="C11" s="297">
        <f>#N/A</f>
        <v>52</v>
      </c>
      <c r="D11" s="128">
        <f>#N/A</f>
        <v>41640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#N/A</f>
        <v>0</v>
      </c>
      <c r="C13" s="297">
        <f>#N/A</f>
        <v>0</v>
      </c>
      <c r="D13" s="128">
        <f>#N/A</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#N/A</f>
        <v>0</v>
      </c>
      <c r="C15" s="297">
        <f>#N/A</f>
        <v>0</v>
      </c>
      <c r="D15" s="128">
        <f>#N/A</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360.8</v>
      </c>
      <c r="C17" s="240">
        <f>C9+C11+C13+C15</f>
        <v>107</v>
      </c>
      <c r="D17" s="241">
        <f>D9+D11+D13+D15</f>
        <v>100331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3009.93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#N/A</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#N/A</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3009.93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#N/A</f>
        <v>1600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104940.93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#N/A</f>
        <v>R-4008-2017</v>
      </c>
      <c r="D4" s="372" t="s">
        <v>16</v>
      </c>
      <c r="E4" s="373"/>
      <c r="F4" s="367" t="str">
        <f>#N/A</f>
        <v>Phase 1 Étape C - Août 2020 à mai 2021</v>
      </c>
      <c r="G4" s="368"/>
      <c r="H4" s="369"/>
      <c r="I4" s="11"/>
      <c r="J4" s="11"/>
      <c r="K4" s="11"/>
      <c r="L4" s="11"/>
      <c r="M4" s="11"/>
      <c r="N4" s="11"/>
      <c r="O4" s="11"/>
      <c r="P4" s="11"/>
      <c r="Q4" s="11"/>
    </row>
    <row r="5" spans="1:17" ht="26.25" customHeight="1">
      <c r="A5" s="131" t="s">
        <v>1</v>
      </c>
      <c r="B5" s="132"/>
      <c r="C5" s="341" t="str">
        <f>#N/A</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#N/A</f>
        <v>Jean-Philippe Therriault</v>
      </c>
      <c r="C10" s="245">
        <v>236.7</v>
      </c>
      <c r="D10" s="245">
        <v>55</v>
      </c>
      <c r="E10" s="246">
        <v>200</v>
      </c>
      <c r="F10" s="169">
        <f>ROUND(((D10*E10)+(C10*E10)),2)</f>
        <v>58340</v>
      </c>
      <c r="G10" s="252"/>
      <c r="H10" s="166">
        <f>ROUND(F10+G10,2)</f>
        <v>58340</v>
      </c>
      <c r="I10" s="11"/>
      <c r="J10" s="11"/>
      <c r="K10" s="11"/>
      <c r="L10" s="11"/>
      <c r="M10" s="11"/>
      <c r="N10" s="11"/>
      <c r="O10" s="11"/>
      <c r="P10" s="11"/>
      <c r="Q10" s="11"/>
    </row>
    <row r="11" spans="1:17" ht="20.25" customHeight="1">
      <c r="A11" s="364"/>
      <c r="B11" s="147" t="str">
        <f>#N/A</f>
        <v>Mélina Cardinal-Bradette</v>
      </c>
      <c r="C11" s="247">
        <v>2.6</v>
      </c>
      <c r="D11" s="247"/>
      <c r="E11" s="248">
        <v>135</v>
      </c>
      <c r="F11" s="170">
        <f>ROUND(((D11*E11)+(C11*E11)),2)</f>
        <v>351</v>
      </c>
      <c r="G11" s="253"/>
      <c r="H11" s="167">
        <f>ROUND(F11+G11,2)</f>
        <v>351</v>
      </c>
      <c r="I11" s="11"/>
      <c r="J11" s="11"/>
      <c r="K11" s="11"/>
      <c r="L11" s="11"/>
      <c r="M11" s="11"/>
      <c r="N11" s="11"/>
      <c r="O11" s="11"/>
      <c r="P11" s="11"/>
      <c r="Q11" s="11"/>
    </row>
    <row r="12" spans="1:17" ht="20.25" customHeight="1">
      <c r="A12" s="364"/>
      <c r="B12" s="148">
        <f>#N/A</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#N/A</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239.3</v>
      </c>
      <c r="D14" s="159">
        <f>SUM(D10:D13)</f>
        <v>55</v>
      </c>
      <c r="E14" s="361"/>
      <c r="F14" s="160">
        <f>F10+F11+F12+F13</f>
        <v>58691</v>
      </c>
      <c r="G14" s="160">
        <f>G10+G11+G12+G13</f>
        <v>0</v>
      </c>
      <c r="H14" s="161">
        <f>ROUND(F14+G14,2)</f>
        <v>58691</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#N/A</f>
        <v>Antoine Gosselin</v>
      </c>
      <c r="C16" s="245">
        <v>121.5</v>
      </c>
      <c r="D16" s="245">
        <v>52</v>
      </c>
      <c r="E16" s="246">
        <v>240</v>
      </c>
      <c r="F16" s="169">
        <f>ROUND(((D16*E16)+(C16*E16)),2)</f>
        <v>41640</v>
      </c>
      <c r="G16" s="252"/>
      <c r="H16" s="166">
        <f>ROUND(F16+G16,2)</f>
        <v>41640</v>
      </c>
      <c r="I16" s="11"/>
      <c r="J16" s="11"/>
      <c r="K16" s="11"/>
      <c r="L16" s="11"/>
      <c r="M16" s="11"/>
      <c r="N16" s="11"/>
      <c r="O16" s="11"/>
      <c r="P16" s="11"/>
      <c r="Q16" s="11"/>
    </row>
    <row r="17" spans="1:17" ht="20.25" customHeight="1">
      <c r="A17" s="364"/>
      <c r="B17" s="147">
        <f>#N/A</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#N/A</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#N/A</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121.5</v>
      </c>
      <c r="D20" s="159">
        <f>SUM(D16:D19)</f>
        <v>52</v>
      </c>
      <c r="E20" s="361"/>
      <c r="F20" s="160">
        <f>F16+F17+F18+F19</f>
        <v>41640</v>
      </c>
      <c r="G20" s="160">
        <f>G16+G17+G18+G19</f>
        <v>0</v>
      </c>
      <c r="H20" s="161">
        <f>ROUND(F20+G20,2)</f>
        <v>41640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#N/A</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#N/A</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#N/A</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#N/A</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100331</v>
      </c>
      <c r="G30" s="237">
        <f>G14+G20+G24+G28</f>
        <v>0</v>
      </c>
      <c r="H30" s="238">
        <f>H14+H20+H24+H28</f>
        <v>100331</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#N/A</f>
        <v>R-4008-2017</v>
      </c>
      <c r="C4" s="400" t="s">
        <v>16</v>
      </c>
      <c r="D4" s="401"/>
      <c r="E4" s="402" t="str">
        <f>#N/A</f>
        <v>Phase 1 Étape C - Août 2020 à mai 2021</v>
      </c>
      <c r="F4" s="403"/>
      <c r="G4" s="11"/>
      <c r="H4" s="11"/>
      <c r="I4" s="11"/>
      <c r="J4" s="11"/>
      <c r="K4" s="11"/>
      <c r="L4" s="11"/>
      <c r="M4" s="11"/>
      <c r="N4" s="11"/>
      <c r="O4" s="11"/>
      <c r="P4" s="11"/>
    </row>
    <row r="5" spans="1:16" ht="26.25" customHeight="1">
      <c r="A5" s="10" t="s">
        <v>1</v>
      </c>
      <c r="B5" s="404" t="str">
        <f>#N/A</f>
        <v>Fédération canadienne de l'entreprise indépendante (FCEI)</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#N/A</f>
        <v>R-4008-2017</v>
      </c>
      <c r="D4" s="428" t="s">
        <v>16</v>
      </c>
      <c r="E4" s="429"/>
      <c r="F4" s="424" t="str">
        <f>#N/A</f>
        <v>Phase 1 Étape C - Août 2020 à mai 2021</v>
      </c>
      <c r="G4" s="425"/>
      <c r="H4" s="11"/>
      <c r="I4" s="4"/>
      <c r="J4" s="4"/>
      <c r="K4" s="4"/>
      <c r="L4" s="4"/>
      <c r="M4" s="4"/>
      <c r="N4" s="4"/>
      <c r="O4" s="4"/>
      <c r="P4" s="4"/>
    </row>
    <row r="5" spans="1:16" ht="26.25" customHeight="1">
      <c r="A5" s="416" t="s">
        <v>1</v>
      </c>
      <c r="B5" s="417"/>
      <c r="C5" s="418" t="str">
        <f>#N/A</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44139</v>
      </c>
      <c r="B9" s="266">
        <v>5.5</v>
      </c>
      <c r="C9" s="267" t="s">
        <v>180</v>
      </c>
      <c r="D9" s="268" t="s">
        <v>189</v>
      </c>
      <c r="E9" s="269">
        <v>1600</v>
      </c>
      <c r="F9" s="269">
        <v>0</v>
      </c>
      <c r="G9" s="270">
        <f>SUM(E9:F9)</f>
        <v>1600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0</v>
      </c>
      <c r="G20" s="295">
        <f>SUM(G9:G19)</f>
        <v>1600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#N/A</f>
        <v>R-4008-2017</v>
      </c>
      <c r="E2" s="444"/>
      <c r="F2" s="444"/>
      <c r="G2" s="444"/>
      <c r="H2" s="445"/>
      <c r="I2" s="445"/>
      <c r="J2" s="83"/>
      <c r="K2" s="93"/>
      <c r="L2" s="93"/>
      <c r="M2" s="93"/>
      <c r="N2" s="93"/>
      <c r="O2" s="93"/>
      <c r="P2" s="93"/>
    </row>
    <row r="3" spans="1:16" ht="21.75" customHeight="1">
      <c r="A3" s="82" t="s">
        <v>1</v>
      </c>
      <c r="B3" s="82"/>
      <c r="C3" s="94"/>
      <c r="D3" s="443" t="str">
        <f>#N/A</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18</v>
      </c>
      <c r="C13" s="88" t="s">
        <v>97</v>
      </c>
      <c r="D13" s="113" t="s">
        <v>187</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Étape C</dc:subject>
  <dc:creator>Bouthillette, Annie</dc:creator>
  <cp:keywords/>
  <dc:description/>
  <cp:lastModifiedBy>Utilisateur Windows</cp:lastModifiedBy>
  <cp:lastPrinted>2020-01-21T14:04:28Z</cp:lastPrinted>
  <dcterms:created xsi:type="dcterms:W3CDTF">2003-06-11T13:22:16Z</dcterms:created>
  <dcterms:modified xsi:type="dcterms:W3CDTF">2021-06-30T14:44:28Z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0x0101001220C63CEE6EC6498F85BB7CB21E0F4A</vt:lpwstr>
  </property>
  <property fmtid="{D5CDD505-2E9C-101B-9397-08002B2CF9AE}" pid="3" name="Cotedepièce">
    <vt:lpwstr>C-FCEI-0116</vt:lpwstr>
  </property>
  <property fmtid="{D5CDD505-2E9C-101B-9397-08002B2CF9AE}" pid="4" name="Phase">
    <vt:lpwstr>1</vt:lpwstr>
  </property>
  <property fmtid="{D5CDD505-2E9C-101B-9397-08002B2CF9AE}" pid="5" name="Numéroplumitif">
    <vt:lpwstr>1653</vt:lpwstr>
  </property>
  <property fmtid="{D5CDD505-2E9C-101B-9397-08002B2CF9AE}" pid="6" name="Accèsrestreint">
    <vt:lpwstr>0</vt:lpwstr>
  </property>
  <property fmtid="{D5CDD505-2E9C-101B-9397-08002B2CF9AE}" pid="7" name="Confidentiel">
    <vt:lpwstr>3</vt:lpwstr>
  </property>
  <property fmtid="{D5CDD505-2E9C-101B-9397-08002B2CF9AE}" pid="8" name="Sujet">
    <vt:lpwstr>Demande de remboursement de frais de la FCEI - Étape C</vt:lpwstr>
  </property>
  <property fmtid="{D5CDD505-2E9C-101B-9397-08002B2CF9AE}" pid="9" name="Catégoriededocument">
    <vt:lpwstr>5</vt:lpwstr>
  </property>
  <property fmtid="{D5CDD505-2E9C-101B-9397-08002B2CF9AE}" pid="10" name="Sous-catégorie">
    <vt:lpwstr>29</vt:lpwstr>
  </property>
  <property fmtid="{D5CDD505-2E9C-101B-9397-08002B2CF9AE}" pid="11" name="Copiepapierreçue">
    <vt:lpwstr>0</vt:lpwstr>
  </property>
  <property fmtid="{D5CDD505-2E9C-101B-9397-08002B2CF9AE}" pid="12" name="NonenvoiAlerte">
    <vt:lpwstr>1</vt:lpwstr>
  </property>
  <property fmtid="{D5CDD505-2E9C-101B-9397-08002B2CF9AE}" pid="13" name="Projet">
    <vt:lpwstr>983</vt:lpwstr>
  </property>
  <property fmtid="{D5CDD505-2E9C-101B-9397-08002B2CF9AE}" pid="14" name="DiffusablesurleWeb">
    <vt:lpwstr>1</vt:lpwstr>
  </property>
  <property fmtid="{D5CDD505-2E9C-101B-9397-08002B2CF9AE}" pid="15" name="Deposant">
    <vt:lpwstr>181</vt:lpwstr>
  </property>
  <property fmtid="{D5CDD505-2E9C-101B-9397-08002B2CF9AE}" pid="16" name="Cotedeposant">
    <vt:lpwstr/>
  </property>
  <property fmtid="{D5CDD505-2E9C-101B-9397-08002B2CF9AE}" pid="17" name="_dlc_DocId">
    <vt:lpwstr>W2HFWTQUJJY6-1914211019-5785</vt:lpwstr>
  </property>
  <property fmtid="{D5CDD505-2E9C-101B-9397-08002B2CF9AE}" pid="18" name="_dlc_DocIdItemGuid">
    <vt:lpwstr>d7b9a1e4-eb0c-48f5-bcfa-638a71c9ce35</vt:lpwstr>
  </property>
  <property fmtid="{D5CDD505-2E9C-101B-9397-08002B2CF9AE}" pid="19" name="_dlc_DocIdUrl">
    <vt:lpwstr>http://s10mtlweb:8081/983/_layouts/15/DocIdRedir.aspx?ID=W2HFWTQUJJY6-1914211019-5785, W2HFWTQUJJY6-1914211019-5785</vt:lpwstr>
  </property>
  <property fmtid="{D5CDD505-2E9C-101B-9397-08002B2CF9AE}" pid="20" name="display_urn:schemas-microsoft-com:office:office#Editor">
    <vt:lpwstr>Lévesque, Claudette</vt:lpwstr>
  </property>
  <property fmtid="{D5CDD505-2E9C-101B-9397-08002B2CF9AE}" pid="21" name="Cote de piéce">
    <vt:lpwstr>C-FCEI-0116</vt:lpwstr>
  </property>
  <property fmtid="{D5CDD505-2E9C-101B-9397-08002B2CF9AE}" pid="22" name="Inscrit au plumitif">
    <vt:lpwstr>1</vt:lpwstr>
  </property>
  <property fmtid="{D5CDD505-2E9C-101B-9397-08002B2CF9AE}" pid="23" name="Ne pas envoyer d'alerte">
    <vt:lpwstr>1</vt:lpwstr>
  </property>
  <property fmtid="{D5CDD505-2E9C-101B-9397-08002B2CF9AE}" pid="24" name="Numéro plumitif">
    <vt:lpwstr>1653.00000000000</vt:lpwstr>
  </property>
  <property fmtid="{D5CDD505-2E9C-101B-9397-08002B2CF9AE}" pid="25" name="display_urn:schemas-microsoft-com:office:office#Author">
    <vt:lpwstr>Compte système</vt:lpwstr>
  </property>
  <property fmtid="{D5CDD505-2E9C-101B-9397-08002B2CF9AE}" pid="26" name="Diffusable sur le Web">
    <vt:lpwstr>1</vt:lpwstr>
  </property>
  <property fmtid="{D5CDD505-2E9C-101B-9397-08002B2CF9AE}" pid="27" name="Copie papier reçue">
    <vt:lpwstr>0</vt:lpwstr>
  </property>
  <property fmtid="{D5CDD505-2E9C-101B-9397-08002B2CF9AE}" pid="28" name="Catégorie de document">
    <vt:lpwstr>30</vt:lpwstr>
  </property>
  <property fmtid="{D5CDD505-2E9C-101B-9397-08002B2CF9AE}" pid="29" name="Cote de déposant">
    <vt:lpwstr/>
  </property>
  <property fmtid="{D5CDD505-2E9C-101B-9397-08002B2CF9AE}" pid="30" name="Déposant">
    <vt:lpwstr>64</vt:lpwstr>
  </property>
  <property fmtid="{D5CDD505-2E9C-101B-9397-08002B2CF9AE}" pid="31" name="Provenance">
    <vt:lpwstr>2</vt:lpwstr>
  </property>
</Properties>
</file>