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5610" activeTab="1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'Justification'!$A$1:$E$55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<sst xmlns="http://schemas.openxmlformats.org/spreadsheetml/2006/main" count="127" uniqueCount="93">
  <si>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</si>
  <si>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</si>
  <si>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</si>
  <si>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</si>
  <si>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</si>
  <si>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</si>
  <si>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</si>
  <si>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</si>
  <si>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</si>
  <si>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</si>
  <si>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</si>
  <si>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</si>
  <si>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</si>
  <si>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</si>
  <si>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</si>
  <si>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</si>
  <si>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</si>
  <si>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</si>
  <si>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</si>
  <si>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</si>
  <si>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</si>
  <si>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</si>
  <si>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</si>
  <si>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</si>
  <si>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</si>
  <si>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</si>
  <si>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</si>
  <si>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</si>
  <si>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</si>
  <si>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</si>
  <si>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</si>
  <si>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</si>
  <si>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</si>
  <si>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</si>
  <si>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</si>
  <si>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</si>
  <si>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</si>
  <si>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</si>
  <si>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</si>
  <si>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</si>
  <si>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</si>
  <si>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</si>
  <si>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</si>
  <si>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</si>
  <si>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</si>
  <si>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</si>
  <si>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</si>
  <si>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</si>
  <si>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</si>
  <si>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</si>
  <si>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</si>
  <si>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</si>
  <si>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</si>
  <si>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</si>
  <si>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</si>
  <si>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</si>
  <si>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</si>
  <si>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</si>
  <si>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</si>
  <si>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</si>
  <si>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</si>
  <si>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</si>
  <si>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</si>
  <si>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</si>
  <si>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</si>
  <si>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</si>
  <si>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</si>
  <si>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</si>
  <si>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</si>
  <si>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</si>
  <si>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</si>
  <si>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</si>
  <si>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</si>
  <si>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</si>
  <si>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</si>
  <si>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</si>
  <si>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</si>
  <si>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</si>
  <si>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Nicole Moreau</t>
  </si>
  <si>
    <t>431 Jean-Baptiste Lepage, St-Côme, Qc, J0K2B0</t>
  </si>
  <si>
    <t>Geneviève Paquet</t>
  </si>
  <si>
    <t>Jonathan Théorêt</t>
  </si>
  <si>
    <t>Non</t>
  </si>
  <si>
    <t>Groupe de recherche appliquée en macroécologie (GRAME)</t>
  </si>
  <si>
    <t>Externe</t>
  </si>
  <si>
    <t xml:space="preserve">Le budget de participation comporte une répartition des heures prévues pour la recherche, la rédaction et la révision, </t>
  </si>
  <si>
    <t xml:space="preserve">de même que des heures prévues pour l'étude de la preuve du Distributeur, la préparation de la preuve du GRAME  </t>
  </si>
  <si>
    <t>de même que pour la préparation des demandes de renseignements et de toutes les étapes nécessaires à la participation</t>
  </si>
  <si>
    <t>3090, boul. le Carrefour, Suite 200, Laval, H7T 2J7</t>
  </si>
  <si>
    <t xml:space="preserve"> active du GRAME. </t>
  </si>
  <si>
    <t>R-4032-2018 Phase 1</t>
  </si>
  <si>
    <t>Interne</t>
  </si>
  <si>
    <t>735 rue Notre-Dame, arrondissement Lachine, Montréal, bureau 202, H8S 2B5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</si>
</sst>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\ _$"/>
    <numFmt numFmtId="165" formatCode="#,##0\ _$"/>
    <numFmt numFmtId="166" formatCode="_ * #,##0.0_)\ &quot;$&quot;_ ;_ * \(#,##0.0\)\ &quot;$&quot;_ ;_ * &quot;-&quot;??_)\ &quot;$&quot;_ ;_ @_ "/>
    <numFmt numFmtId="167" formatCode="_ * #,##0_)\ &quot;$&quot;_ ;_ * \(#,##0\)\ &quot;$&quot;_ ;_ * &quot;-&quot;??_)\ &quot;$&quot;_ ;_ @_ "/>
    <numFmt numFmtId="168" formatCode="#,##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0" borderId="2" applyNumberFormat="0" applyFill="0" applyAlignment="0" applyProtection="0"/>
    <xf numFmtId="0" fontId="1" fillId="26" borderId="3" applyNumberFormat="0" applyFont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29" borderId="0" applyNumberFormat="0" applyBorder="0" applyAlignment="0" applyProtection="0"/>
    <xf numFmtId="9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25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1" borderId="9" applyNumberFormat="0" applyAlignment="0" applyProtection="0"/>
  </cellStyleXfs>
  <cellXfs count="240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32" borderId="0" xfId="0" applyFill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/>
      <protection/>
    </xf>
    <xf numFmtId="0" fontId="7" fillId="32" borderId="13" xfId="0" applyFont="1" applyFill="1" applyBorder="1" applyAlignment="1" applyProtection="1">
      <alignment horizontal="left" vertical="center" wrapText="1" indent="1"/>
      <protection/>
    </xf>
    <xf numFmtId="2" fontId="8" fillId="32" borderId="14" xfId="0" applyNumberFormat="1" applyFont="1" applyFill="1" applyBorder="1" applyAlignment="1" applyProtection="1">
      <alignment horizontal="left" wrapText="1"/>
      <protection/>
    </xf>
    <xf numFmtId="2" fontId="8" fillId="32" borderId="15" xfId="0" applyNumberFormat="1" applyFont="1" applyFill="1" applyBorder="1" applyAlignment="1" applyProtection="1">
      <alignment horizontal="left" wrapText="1"/>
      <protection/>
    </xf>
    <xf numFmtId="0" fontId="5" fillId="32" borderId="16" xfId="0" applyFont="1" applyFill="1" applyBorder="1" applyAlignment="1" applyProtection="1">
      <alignment horizontal="center" vertical="center" wrapText="1"/>
      <protection/>
    </xf>
    <xf numFmtId="0" fontId="7" fillId="32" borderId="17" xfId="0" applyFont="1" applyFill="1" applyBorder="1" applyAlignment="1" applyProtection="1">
      <alignment horizontal="left" vertical="center" wrapText="1" indent="1"/>
      <protection/>
    </xf>
    <xf numFmtId="0" fontId="7" fillId="32" borderId="18" xfId="0" applyFont="1" applyFill="1" applyBorder="1" applyAlignment="1" applyProtection="1">
      <alignment horizontal="left" vertical="center" wrapText="1" indent="1"/>
      <protection/>
    </xf>
    <xf numFmtId="0" fontId="7" fillId="32" borderId="19" xfId="0" applyFont="1" applyFill="1" applyBorder="1" applyAlignment="1" applyProtection="1">
      <alignment horizontal="left" vertical="center" wrapText="1" indent="1"/>
      <protection/>
    </xf>
    <xf numFmtId="0" fontId="7" fillId="32" borderId="0" xfId="0" applyFont="1" applyFill="1" applyBorder="1" applyAlignment="1" applyProtection="1">
      <alignment horizontal="left" vertical="center" wrapText="1" indent="1"/>
      <protection/>
    </xf>
    <xf numFmtId="2" fontId="8" fillId="32" borderId="20" xfId="0" applyNumberFormat="1" applyFont="1" applyFill="1" applyBorder="1" applyAlignment="1" applyProtection="1">
      <alignment horizontal="left" wrapText="1"/>
      <protection/>
    </xf>
    <xf numFmtId="44" fontId="13" fillId="33" borderId="21" xfId="0" applyNumberFormat="1" applyFont="1" applyFill="1" applyBorder="1" applyAlignment="1" applyProtection="1">
      <alignment vertical="center" wrapText="1"/>
      <protection/>
    </xf>
    <xf numFmtId="0" fontId="16" fillId="32" borderId="19" xfId="0" applyFont="1" applyFill="1" applyBorder="1" applyAlignment="1" applyProtection="1">
      <alignment horizontal="right" vertical="center" wrapText="1" indent="1"/>
      <protection/>
    </xf>
    <xf numFmtId="0" fontId="16" fillId="32" borderId="0" xfId="0" applyFont="1" applyFill="1" applyBorder="1" applyAlignment="1" applyProtection="1">
      <alignment horizontal="right" vertical="center" wrapText="1" inden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2" fontId="8" fillId="32" borderId="22" xfId="0" applyNumberFormat="1" applyFont="1" applyFill="1" applyBorder="1" applyAlignment="1" applyProtection="1">
      <alignment horizontal="left" wrapText="1"/>
      <protection/>
    </xf>
    <xf numFmtId="0" fontId="1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 horizontal="left" vertical="center"/>
      <protection/>
    </xf>
    <xf numFmtId="44" fontId="7" fillId="34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2" borderId="23" xfId="0" applyFont="1" applyFill="1" applyBorder="1" applyAlignment="1" applyProtection="1">
      <alignment vertical="center" wrapText="1"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5" fillId="32" borderId="23" xfId="0" applyFont="1" applyFill="1" applyBorder="1" applyAlignment="1">
      <alignment vertical="center"/>
    </xf>
    <xf numFmtId="0" fontId="5" fillId="32" borderId="26" xfId="0" applyFont="1" applyFill="1" applyBorder="1" applyAlignment="1" applyProtection="1">
      <alignment vertical="center" wrapText="1"/>
      <protection/>
    </xf>
    <xf numFmtId="20" fontId="7" fillId="34" borderId="0" xfId="0" applyNumberFormat="1" applyFont="1" applyFill="1" applyBorder="1" applyAlignment="1" applyProtection="1">
      <alignment horizontal="left" vertical="center"/>
      <protection/>
    </xf>
    <xf numFmtId="164" fontId="12" fillId="33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4" borderId="21" xfId="0" applyNumberFormat="1" applyFont="1" applyFill="1" applyBorder="1" applyAlignment="1" applyProtection="1">
      <alignment vertical="center" wrapText="1"/>
      <protection locked="0"/>
    </xf>
    <xf numFmtId="2" fontId="8" fillId="32" borderId="28" xfId="0" applyNumberFormat="1" applyFont="1" applyFill="1" applyBorder="1" applyAlignment="1" applyProtection="1">
      <alignment horizontal="left" wrapText="1"/>
      <protection/>
    </xf>
    <xf numFmtId="0" fontId="10" fillId="33" borderId="29" xfId="0" applyFont="1" applyFill="1" applyBorder="1" applyAlignment="1" applyProtection="1">
      <alignment horizontal="left" vertical="center"/>
      <protection/>
    </xf>
    <xf numFmtId="44" fontId="13" fillId="33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4" fillId="35" borderId="34" xfId="0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 applyProtection="1">
      <alignment horizontal="center" vertical="center" wrapText="1"/>
      <protection/>
    </xf>
    <xf numFmtId="0" fontId="2" fillId="32" borderId="36" xfId="0" applyFont="1" applyFill="1" applyBorder="1" applyAlignment="1" applyProtection="1">
      <alignment horizontal="center" vertical="center" wrapText="1"/>
      <protection/>
    </xf>
    <xf numFmtId="0" fontId="28" fillId="0" borderId="37" xfId="0" applyFont="1" applyBorder="1" applyAlignment="1" applyProtection="1">
      <alignment vertical="center"/>
      <protection locked="0"/>
    </xf>
    <xf numFmtId="20" fontId="7" fillId="34" borderId="38" xfId="0" applyNumberFormat="1" applyFont="1" applyFill="1" applyBorder="1" applyAlignment="1" applyProtection="1">
      <alignment horizontal="left" vertical="center" wrapText="1"/>
      <protection/>
    </xf>
    <xf numFmtId="0" fontId="16" fillId="32" borderId="39" xfId="0" applyFont="1" applyFill="1" applyBorder="1" applyAlignment="1" applyProtection="1">
      <alignment horizontal="right" vertical="center" wrapText="1" indent="1"/>
      <protection/>
    </xf>
    <xf numFmtId="0" fontId="16" fillId="32" borderId="38" xfId="0" applyFont="1" applyFill="1" applyBorder="1" applyAlignment="1" applyProtection="1">
      <alignment horizontal="right" vertical="center" wrapText="1" indent="1"/>
      <protection/>
    </xf>
    <xf numFmtId="0" fontId="16" fillId="36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6" borderId="40" xfId="0" applyFont="1" applyFill="1" applyBorder="1" applyAlignment="1" applyProtection="1">
      <alignment horizontal="center" vertical="center" wrapText="1"/>
      <protection/>
    </xf>
    <xf numFmtId="0" fontId="16" fillId="36" borderId="19" xfId="0" applyFont="1" applyFill="1" applyBorder="1" applyAlignment="1" applyProtection="1">
      <alignment horizontal="center" vertical="center" wrapText="1"/>
      <protection/>
    </xf>
    <xf numFmtId="0" fontId="16" fillId="32" borderId="42" xfId="0" applyFont="1" applyFill="1" applyBorder="1" applyAlignment="1" applyProtection="1">
      <alignment horizontal="center" vertical="center" wrapText="1"/>
      <protection/>
    </xf>
    <xf numFmtId="0" fontId="16" fillId="35" borderId="42" xfId="0" applyFont="1" applyFill="1" applyBorder="1" applyAlignment="1" applyProtection="1">
      <alignment horizontal="center" vertical="center" wrapText="1"/>
      <protection/>
    </xf>
    <xf numFmtId="0" fontId="16" fillId="32" borderId="40" xfId="0" applyFont="1" applyFill="1" applyBorder="1" applyAlignment="1" applyProtection="1">
      <alignment horizontal="center" vertical="center" wrapText="1"/>
      <protection/>
    </xf>
    <xf numFmtId="0" fontId="16" fillId="35" borderId="41" xfId="0" applyFont="1" applyFill="1" applyBorder="1" applyAlignment="1" applyProtection="1">
      <alignment horizontal="left" vertical="center" wrapText="1"/>
      <protection/>
    </xf>
    <xf numFmtId="0" fontId="16" fillId="35" borderId="40" xfId="0" applyFont="1" applyFill="1" applyBorder="1" applyAlignment="1" applyProtection="1">
      <alignment horizontal="left" vertical="center" wrapText="1"/>
      <protection/>
    </xf>
    <xf numFmtId="0" fontId="16" fillId="32" borderId="43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center" vertical="center" wrapText="1"/>
      <protection locked="0"/>
    </xf>
    <xf numFmtId="0" fontId="28" fillId="0" borderId="47" xfId="0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2" borderId="19" xfId="0" applyFill="1" applyBorder="1" applyAlignment="1" applyProtection="1">
      <alignment horizontal="left"/>
      <protection/>
    </xf>
    <xf numFmtId="2" fontId="8" fillId="32" borderId="21" xfId="0" applyNumberFormat="1" applyFont="1" applyFill="1" applyBorder="1" applyAlignment="1" applyProtection="1">
      <alignment horizontal="left" vertical="top" wrapText="1"/>
      <protection/>
    </xf>
    <xf numFmtId="2" fontId="8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3" xfId="0" applyFont="1" applyFill="1" applyBorder="1" applyAlignment="1" applyProtection="1">
      <alignment vertical="center" wrapText="1"/>
      <protection/>
    </xf>
    <xf numFmtId="44" fontId="13" fillId="33" borderId="52" xfId="0" applyNumberFormat="1" applyFont="1" applyFill="1" applyBorder="1" applyAlignment="1" applyProtection="1">
      <alignment vertical="center" wrapText="1"/>
      <protection/>
    </xf>
    <xf numFmtId="41" fontId="29" fillId="0" borderId="53" xfId="0" applyNumberFormat="1" applyFont="1" applyFill="1" applyBorder="1" applyAlignment="1" applyProtection="1">
      <alignment horizontal="left" vertical="center" indent="1"/>
      <protection locked="0"/>
    </xf>
    <xf numFmtId="41" fontId="29" fillId="0" borderId="54" xfId="0" applyNumberFormat="1" applyFont="1" applyFill="1" applyBorder="1" applyAlignment="1" applyProtection="1">
      <alignment horizontal="left" vertical="center" indent="1"/>
      <protection locked="0"/>
    </xf>
    <xf numFmtId="9" fontId="29" fillId="0" borderId="53" xfId="53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55" xfId="49" applyNumberFormat="1" applyFont="1" applyBorder="1" applyAlignment="1" applyProtection="1">
      <alignment horizontal="center" vertical="center" wrapText="1"/>
      <protection locked="0"/>
    </xf>
    <xf numFmtId="0" fontId="28" fillId="0" borderId="46" xfId="49" applyNumberFormat="1" applyFont="1" applyBorder="1" applyAlignment="1" applyProtection="1">
      <alignment horizontal="center" vertical="center" wrapText="1"/>
      <protection locked="0"/>
    </xf>
    <xf numFmtId="0" fontId="28" fillId="0" borderId="47" xfId="49" applyNumberFormat="1" applyFont="1" applyBorder="1" applyAlignment="1" applyProtection="1">
      <alignment horizontal="center" vertical="center" wrapText="1"/>
      <protection locked="0"/>
    </xf>
    <xf numFmtId="0" fontId="28" fillId="0" borderId="44" xfId="49" applyNumberFormat="1" applyFont="1" applyBorder="1" applyAlignment="1" applyProtection="1">
      <alignment horizontal="center" vertical="center" wrapText="1"/>
      <protection locked="0"/>
    </xf>
    <xf numFmtId="0" fontId="2" fillId="32" borderId="56" xfId="0" applyFont="1" applyFill="1" applyBorder="1" applyAlignment="1" applyProtection="1">
      <alignment vertical="center" wrapText="1"/>
      <protection/>
    </xf>
    <xf numFmtId="0" fontId="2" fillId="32" borderId="57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2" borderId="56" xfId="0" applyFont="1" applyFill="1" applyBorder="1" applyAlignment="1" applyProtection="1">
      <alignment vertical="center" wrapText="1"/>
      <protection/>
    </xf>
    <xf numFmtId="0" fontId="16" fillId="32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32" fillId="0" borderId="4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41" fontId="34" fillId="0" borderId="62" xfId="0" applyNumberFormat="1" applyFont="1" applyFill="1" applyBorder="1" applyAlignment="1" applyProtection="1">
      <alignment horizontal="left" vertical="center" indent="1"/>
      <protection/>
    </xf>
    <xf numFmtId="41" fontId="34" fillId="0" borderId="58" xfId="0" applyNumberFormat="1" applyFont="1" applyFill="1" applyBorder="1" applyAlignment="1" applyProtection="1">
      <alignment horizontal="left" vertical="center" indent="1"/>
      <protection/>
    </xf>
    <xf numFmtId="41" fontId="34" fillId="0" borderId="63" xfId="0" applyNumberFormat="1" applyFont="1" applyFill="1" applyBorder="1" applyAlignment="1" applyProtection="1">
      <alignment horizontal="left" vertical="center" indent="1"/>
      <protection/>
    </xf>
    <xf numFmtId="41" fontId="34" fillId="0" borderId="60" xfId="0" applyNumberFormat="1" applyFont="1" applyFill="1" applyBorder="1" applyAlignment="1" applyProtection="1">
      <alignment horizontal="left" vertical="center" indent="1"/>
      <protection/>
    </xf>
    <xf numFmtId="167" fontId="4" fillId="36" borderId="64" xfId="49" applyNumberFormat="1" applyFont="1" applyFill="1" applyBorder="1" applyAlignment="1" applyProtection="1">
      <alignment vertical="center" wrapText="1"/>
      <protection/>
    </xf>
    <xf numFmtId="167" fontId="4" fillId="36" borderId="65" xfId="49" applyNumberFormat="1" applyFont="1" applyFill="1" applyBorder="1" applyAlignment="1" applyProtection="1">
      <alignment vertical="center" wrapText="1"/>
      <protection/>
    </xf>
    <xf numFmtId="167" fontId="4" fillId="36" borderId="66" xfId="49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6" borderId="40" xfId="0" applyFont="1" applyFill="1" applyBorder="1" applyAlignment="1" applyProtection="1">
      <alignment horizontal="center" vertical="center"/>
      <protection/>
    </xf>
    <xf numFmtId="44" fontId="4" fillId="36" borderId="40" xfId="0" applyNumberFormat="1" applyFont="1" applyFill="1" applyBorder="1" applyAlignment="1" applyProtection="1">
      <alignment vertical="center"/>
      <protection/>
    </xf>
    <xf numFmtId="44" fontId="4" fillId="36" borderId="26" xfId="0" applyNumberFormat="1" applyFont="1" applyFill="1" applyBorder="1" applyAlignment="1" applyProtection="1">
      <alignment vertical="center"/>
      <protection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7" fontId="34" fillId="0" borderId="31" xfId="0" applyNumberFormat="1" applyFont="1" applyFill="1" applyBorder="1" applyAlignment="1" applyProtection="1">
      <alignment horizontal="center" vertical="center"/>
      <protection locked="0"/>
    </xf>
    <xf numFmtId="167" fontId="34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41" xfId="0" applyNumberFormat="1" applyFont="1" applyFill="1" applyBorder="1" applyAlignment="1" applyProtection="1">
      <alignment vertical="center"/>
      <protection locked="0"/>
    </xf>
    <xf numFmtId="0" fontId="6" fillId="32" borderId="15" xfId="0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2" borderId="70" xfId="0" applyFill="1" applyBorder="1" applyAlignment="1" applyProtection="1">
      <alignment horizontal="left" indent="1"/>
      <protection/>
    </xf>
    <xf numFmtId="0" fontId="0" fillId="32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3" borderId="21" xfId="0" applyNumberFormat="1" applyFont="1" applyFill="1" applyBorder="1" applyAlignment="1" applyProtection="1">
      <alignment vertical="center" wrapText="1"/>
      <protection hidden="1"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horizontal="left" vertical="center" wrapText="1"/>
      <protection/>
    </xf>
    <xf numFmtId="0" fontId="5" fillId="32" borderId="18" xfId="0" applyFont="1" applyFill="1" applyBorder="1" applyAlignment="1" applyProtection="1">
      <alignment horizontal="left" vertical="center" wrapText="1"/>
      <protection/>
    </xf>
    <xf numFmtId="41" fontId="20" fillId="37" borderId="55" xfId="0" applyNumberFormat="1" applyFont="1" applyFill="1" applyBorder="1" applyAlignment="1" applyProtection="1">
      <alignment horizontal="left" vertical="center"/>
      <protection/>
    </xf>
    <xf numFmtId="0" fontId="0" fillId="37" borderId="71" xfId="0" applyFill="1" applyBorder="1" applyAlignment="1" applyProtection="1">
      <alignment vertical="center"/>
      <protection/>
    </xf>
    <xf numFmtId="0" fontId="5" fillId="32" borderId="72" xfId="0" applyFont="1" applyFill="1" applyBorder="1" applyAlignment="1" applyProtection="1">
      <alignment horizontal="center" vertical="center" wrapText="1"/>
      <protection/>
    </xf>
    <xf numFmtId="0" fontId="5" fillId="32" borderId="73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left" vertical="center" wrapText="1"/>
      <protection/>
    </xf>
    <xf numFmtId="0" fontId="5" fillId="32" borderId="70" xfId="0" applyFont="1" applyFill="1" applyBorder="1" applyAlignment="1" applyProtection="1">
      <alignment horizontal="left" vertical="center" wrapText="1"/>
      <protection/>
    </xf>
    <xf numFmtId="0" fontId="28" fillId="0" borderId="38" xfId="0" applyFont="1" applyFill="1" applyBorder="1" applyAlignment="1" applyProtection="1">
      <alignment horizontal="left" vertical="center" wrapText="1"/>
      <protection/>
    </xf>
    <xf numFmtId="0" fontId="33" fillId="0" borderId="38" xfId="0" applyFont="1" applyBorder="1" applyAlignment="1" applyProtection="1">
      <alignment/>
      <protection/>
    </xf>
    <xf numFmtId="41" fontId="20" fillId="37" borderId="74" xfId="0" applyNumberFormat="1" applyFont="1" applyFill="1" applyBorder="1" applyAlignment="1" applyProtection="1">
      <alignment vertical="center" wrapText="1"/>
      <protection/>
    </xf>
    <xf numFmtId="0" fontId="20" fillId="37" borderId="75" xfId="0" applyFont="1" applyFill="1" applyBorder="1" applyAlignment="1" applyProtection="1">
      <alignment vertical="center" wrapText="1"/>
      <protection/>
    </xf>
    <xf numFmtId="0" fontId="2" fillId="35" borderId="76" xfId="0" applyFont="1" applyFill="1" applyBorder="1" applyAlignment="1" applyProtection="1">
      <alignment horizontal="left" vertical="center" wrapText="1"/>
      <protection/>
    </xf>
    <xf numFmtId="0" fontId="0" fillId="35" borderId="77" xfId="0" applyFill="1" applyBorder="1" applyAlignment="1" applyProtection="1">
      <alignment horizontal="left"/>
      <protection/>
    </xf>
    <xf numFmtId="0" fontId="0" fillId="35" borderId="54" xfId="0" applyFill="1" applyBorder="1" applyAlignment="1" applyProtection="1">
      <alignment horizontal="left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 applyProtection="1">
      <alignment horizontal="left" vertical="center" wrapText="1"/>
      <protection/>
    </xf>
    <xf numFmtId="0" fontId="2" fillId="35" borderId="26" xfId="0" applyFont="1" applyFill="1" applyBorder="1" applyAlignment="1" applyProtection="1">
      <alignment horizontal="left" vertical="center" wrapText="1"/>
      <protection/>
    </xf>
    <xf numFmtId="0" fontId="0" fillId="35" borderId="67" xfId="0" applyFont="1" applyFill="1" applyBorder="1" applyAlignment="1" applyProtection="1">
      <alignment horizontal="left" vertical="center" wrapText="1"/>
      <protection/>
    </xf>
    <xf numFmtId="0" fontId="7" fillId="32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2" borderId="79" xfId="0" applyFont="1" applyFill="1" applyBorder="1" applyAlignment="1" applyProtection="1">
      <alignment horizontal="left" vertical="center" wrapText="1" indent="1"/>
      <protection/>
    </xf>
    <xf numFmtId="0" fontId="7" fillId="32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17" fillId="35" borderId="0" xfId="0" applyFont="1" applyFill="1" applyBorder="1" applyAlignment="1" applyProtection="1">
      <alignment horizontal="left" vertical="center" wrapText="1"/>
      <protection/>
    </xf>
    <xf numFmtId="20" fontId="23" fillId="34" borderId="0" xfId="0" applyNumberFormat="1" applyFont="1" applyFill="1" applyBorder="1" applyAlignment="1" applyProtection="1">
      <alignment horizontal="left" wrapText="1"/>
      <protection/>
    </xf>
    <xf numFmtId="20" fontId="3" fillId="34" borderId="0" xfId="0" applyNumberFormat="1" applyFont="1" applyFill="1" applyBorder="1" applyAlignment="1" applyProtection="1">
      <alignment horizontal="left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0" fillId="35" borderId="67" xfId="0" applyFill="1" applyBorder="1" applyAlignment="1" applyProtection="1">
      <alignment horizontal="center"/>
      <protection/>
    </xf>
    <xf numFmtId="0" fontId="0" fillId="35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2" fillId="32" borderId="76" xfId="0" applyFont="1" applyFill="1" applyBorder="1" applyAlignment="1" applyProtection="1">
      <alignment vertical="center" wrapText="1"/>
      <protection/>
    </xf>
    <xf numFmtId="0" fontId="0" fillId="0" borderId="7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2" borderId="37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/>
      <protection/>
    </xf>
    <xf numFmtId="41" fontId="35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41" fontId="29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29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41" fontId="29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7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16" fillId="36" borderId="85" xfId="0" applyFont="1" applyFill="1" applyBorder="1" applyAlignment="1" applyProtection="1">
      <alignment horizontal="center" vertical="center" wrapText="1"/>
      <protection/>
    </xf>
    <xf numFmtId="0" fontId="16" fillId="36" borderId="86" xfId="0" applyFont="1" applyFill="1" applyBorder="1" applyAlignment="1" applyProtection="1">
      <alignment horizontal="center" vertical="center" wrapText="1"/>
      <protection/>
    </xf>
    <xf numFmtId="167" fontId="4" fillId="32" borderId="39" xfId="49" applyNumberFormat="1" applyFont="1" applyFill="1" applyBorder="1" applyAlignment="1" applyProtection="1">
      <alignment horizontal="center" vertical="center" wrapText="1"/>
      <protection/>
    </xf>
    <xf numFmtId="167" fontId="4" fillId="32" borderId="38" xfId="49" applyNumberFormat="1" applyFont="1" applyFill="1" applyBorder="1" applyAlignment="1" applyProtection="1">
      <alignment horizontal="center" vertical="center" wrapText="1"/>
      <protection/>
    </xf>
    <xf numFmtId="167" fontId="4" fillId="32" borderId="87" xfId="49" applyNumberFormat="1" applyFont="1" applyFill="1" applyBorder="1" applyAlignment="1" applyProtection="1">
      <alignment horizontal="center" vertical="center" wrapText="1"/>
      <protection/>
    </xf>
    <xf numFmtId="167" fontId="4" fillId="32" borderId="43" xfId="49" applyNumberFormat="1" applyFont="1" applyFill="1" applyBorder="1" applyAlignment="1" applyProtection="1">
      <alignment horizontal="center" vertical="center" wrapText="1"/>
      <protection/>
    </xf>
    <xf numFmtId="0" fontId="16" fillId="36" borderId="8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37" fillId="0" borderId="40" xfId="0" applyFont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37" fillId="0" borderId="67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77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8" fillId="0" borderId="92" xfId="0" applyFont="1" applyFill="1" applyBorder="1" applyAlignment="1" applyProtection="1">
      <alignment horizontal="left" vertical="center" wrapText="1"/>
      <protection/>
    </xf>
    <xf numFmtId="41" fontId="35" fillId="0" borderId="93" xfId="0" applyNumberFormat="1" applyFont="1" applyFill="1" applyBorder="1" applyAlignment="1" applyProtection="1">
      <alignment horizontal="left" vertical="center" indent="1"/>
      <protection/>
    </xf>
    <xf numFmtId="41" fontId="35" fillId="0" borderId="90" xfId="0" applyNumberFormat="1" applyFont="1" applyFill="1" applyBorder="1" applyAlignment="1" applyProtection="1">
      <alignment horizontal="left" vertical="center" indent="1"/>
      <protection/>
    </xf>
    <xf numFmtId="41" fontId="35" fillId="0" borderId="94" xfId="0" applyNumberFormat="1" applyFont="1" applyFill="1" applyBorder="1" applyAlignment="1" applyProtection="1">
      <alignment horizontal="left" vertical="center" indent="1"/>
      <protection/>
    </xf>
    <xf numFmtId="41" fontId="29" fillId="0" borderId="95" xfId="0" applyNumberFormat="1" applyFont="1" applyFill="1" applyBorder="1" applyAlignment="1" applyProtection="1">
      <alignment horizontal="left" vertical="center" wrapText="1" indent="1"/>
      <protection/>
    </xf>
    <xf numFmtId="41" fontId="29" fillId="0" borderId="96" xfId="0" applyNumberFormat="1" applyFont="1" applyFill="1" applyBorder="1" applyAlignment="1" applyProtection="1">
      <alignment horizontal="left" vertical="center" wrapText="1" indent="1"/>
      <protection/>
    </xf>
    <xf numFmtId="41" fontId="29" fillId="0" borderId="97" xfId="0" applyNumberFormat="1" applyFont="1" applyFill="1" applyBorder="1" applyAlignment="1" applyProtection="1">
      <alignment horizontal="left" vertical="center" wrapText="1" indent="1"/>
      <protection/>
    </xf>
    <xf numFmtId="0" fontId="4" fillId="35" borderId="98" xfId="0" applyFont="1" applyFill="1" applyBorder="1" applyAlignment="1" applyProtection="1">
      <alignment horizontal="left" vertical="center" wrapText="1"/>
      <protection/>
    </xf>
    <xf numFmtId="0" fontId="4" fillId="35" borderId="88" xfId="0" applyFont="1" applyFill="1" applyBorder="1" applyAlignment="1" applyProtection="1">
      <alignment horizontal="left" vertical="center" wrapText="1"/>
      <protection/>
    </xf>
    <xf numFmtId="0" fontId="4" fillId="35" borderId="99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20" fillId="0" borderId="78" xfId="0" applyFont="1" applyFill="1" applyBorder="1" applyAlignment="1" applyProtection="1">
      <alignment horizontal="left" vertical="center"/>
      <protection locked="0"/>
    </xf>
    <xf numFmtId="0" fontId="20" fillId="0" borderId="79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">
      <selection activeCell="C12" sqref="C12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8"/>
      <c r="B3" s="159"/>
      <c r="C3" s="15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52" t="str">
        <f>Identification!B4</f>
        <v>R-4032-2018 Phase 1</v>
      </c>
      <c r="C4" s="15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60" t="str">
        <f>Identification!B5</f>
        <v>Groupe de recherche appliquée en macroécologie (GRAME)</v>
      </c>
      <c r="C5" s="16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2" t="s">
        <v>2</v>
      </c>
      <c r="B6" s="163"/>
      <c r="C6" s="16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56" t="s">
        <v>3</v>
      </c>
      <c r="B7" s="15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57"/>
      <c r="B8" s="155"/>
      <c r="C8" s="141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2">
        <f>Répartition!B25+Répartition!C25+Répartition!D25</f>
        <v>6.5</v>
      </c>
      <c r="C9" s="143">
        <f>Répartition!B30+Répartition!C30+Répartition!D30</f>
        <v>1327.470625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4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2">
        <f>Répartition!E25+Répartition!F25+Répartition!G25+Répartition!H25</f>
        <v>21</v>
      </c>
      <c r="C11" s="143">
        <f>Répartition!E30+Répartition!F30+Répartition!G30+Répartition!H30</f>
        <v>3814.6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4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2">
        <f>Répartition!I25+Répartition!J25</f>
        <v>0</v>
      </c>
      <c r="C13" s="143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4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2">
        <f>Répartition!K25+Répartition!L25</f>
        <v>0</v>
      </c>
      <c r="C15" s="143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4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2">
        <f>Répartition!M25+Répartition!N25</f>
        <v>0</v>
      </c>
      <c r="C17" s="143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5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27.5</v>
      </c>
      <c r="C19" s="39">
        <f>C9+C11+C13+C15+C17</f>
        <v>5142.070625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5" t="s">
        <v>13</v>
      </c>
      <c r="B21" s="166"/>
      <c r="C21" s="167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50" t="s">
        <v>14</v>
      </c>
      <c r="B22" s="15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7">
        <f>ROUND(0.03*C19,2)</f>
        <v>154.26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3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62</v>
      </c>
      <c r="B27" s="174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19">
        <f>C23+C25+C27</f>
        <v>154.26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7" t="s">
        <v>23</v>
      </c>
      <c r="B31" s="178"/>
      <c r="C31" s="148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8" t="s">
        <v>54</v>
      </c>
      <c r="B33" s="169"/>
      <c r="C33" s="87">
        <f>C19+C29+C31</f>
        <v>5296.3306250000005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6"/>
      <c r="B101" s="146"/>
      <c r="C101" s="146"/>
    </row>
    <row r="102" spans="1:3" ht="12.75" customHeight="1">
      <c r="A102" s="147" t="s">
        <v>38</v>
      </c>
      <c r="C102" s="147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22:B22"/>
    <mergeCell ref="B4:C4"/>
    <mergeCell ref="B7:B8"/>
    <mergeCell ref="A7:A8"/>
    <mergeCell ref="A3:C3"/>
    <mergeCell ref="B5:C5"/>
    <mergeCell ref="A6:C6"/>
    <mergeCell ref="A21:C2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tabSelected="1" zoomScaleSheetLayoutView="100" zoomScalePageLayoutView="0" workbookViewId="0" topLeftCell="A7">
      <selection activeCell="B13" sqref="B13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94" t="s">
        <v>61</v>
      </c>
      <c r="B3" s="195"/>
      <c r="C3" s="195"/>
      <c r="D3" s="195"/>
      <c r="E3" s="195"/>
      <c r="F3" s="94"/>
    </row>
    <row r="4" spans="1:6" ht="24" customHeight="1">
      <c r="A4" s="5" t="s">
        <v>0</v>
      </c>
      <c r="B4" s="196" t="s">
        <v>90</v>
      </c>
      <c r="C4" s="197"/>
      <c r="D4" s="197"/>
      <c r="E4" s="198"/>
      <c r="F4" s="94"/>
    </row>
    <row r="5" spans="1:6" ht="19.5" customHeight="1">
      <c r="A5" s="6" t="s">
        <v>1</v>
      </c>
      <c r="B5" s="199" t="s">
        <v>83</v>
      </c>
      <c r="C5" s="200"/>
      <c r="D5" s="200"/>
      <c r="E5" s="201"/>
      <c r="F5" s="94"/>
    </row>
    <row r="6" spans="1:6" ht="15.75">
      <c r="A6" s="186" t="s">
        <v>26</v>
      </c>
      <c r="B6" s="202"/>
      <c r="C6" s="203"/>
      <c r="D6" s="88" t="s">
        <v>82</v>
      </c>
      <c r="E6" s="89"/>
      <c r="F6" s="94"/>
    </row>
    <row r="7" spans="1:6" ht="19.5" customHeight="1">
      <c r="A7" s="186" t="s">
        <v>40</v>
      </c>
      <c r="B7" s="187"/>
      <c r="C7" s="188"/>
      <c r="D7" s="90">
        <v>0.5</v>
      </c>
      <c r="E7" s="91"/>
      <c r="F7" s="94"/>
    </row>
    <row r="8" spans="1:6" ht="21.75" customHeight="1">
      <c r="A8" s="189" t="s">
        <v>41</v>
      </c>
      <c r="B8" s="190"/>
      <c r="C8" s="191"/>
      <c r="D8" s="192" t="s">
        <v>81</v>
      </c>
      <c r="E8" s="193"/>
      <c r="F8" s="94"/>
    </row>
    <row r="9" spans="1:6" ht="22.5" customHeight="1">
      <c r="A9" s="181" t="s">
        <v>51</v>
      </c>
      <c r="B9" s="182"/>
      <c r="C9" s="182"/>
      <c r="D9" s="182"/>
      <c r="E9" s="183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71">
        <v>13</v>
      </c>
      <c r="C11" s="71" t="s">
        <v>84</v>
      </c>
      <c r="D11" s="97">
        <v>190</v>
      </c>
      <c r="E11" s="76" t="s">
        <v>88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78</v>
      </c>
      <c r="B15" s="70">
        <v>23</v>
      </c>
      <c r="C15" s="70" t="s">
        <v>84</v>
      </c>
      <c r="D15" s="100">
        <v>200</v>
      </c>
      <c r="E15" s="76" t="s">
        <v>79</v>
      </c>
      <c r="F15" s="94"/>
    </row>
    <row r="16" spans="1:6" ht="30" customHeight="1">
      <c r="A16" s="48" t="s">
        <v>81</v>
      </c>
      <c r="B16" s="72">
        <v>10</v>
      </c>
      <c r="C16" s="72" t="s">
        <v>91</v>
      </c>
      <c r="D16" s="98">
        <v>75</v>
      </c>
      <c r="E16" s="77" t="s">
        <v>92</v>
      </c>
      <c r="F16" s="94"/>
    </row>
    <row r="17" spans="1:6" ht="30" customHeight="1">
      <c r="A17" s="48"/>
      <c r="B17" s="72"/>
      <c r="C17" s="72"/>
      <c r="D17" s="98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184" t="s">
        <v>10</v>
      </c>
      <c r="C20" s="184" t="s">
        <v>10</v>
      </c>
      <c r="D20" s="100"/>
      <c r="E20" s="76"/>
      <c r="F20" s="94"/>
    </row>
    <row r="21" spans="1:6" ht="30" customHeight="1">
      <c r="A21" s="56"/>
      <c r="B21" s="185"/>
      <c r="C21" s="185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4" t="s">
        <v>10</v>
      </c>
      <c r="C23" s="74"/>
      <c r="D23" s="100"/>
      <c r="E23" s="76"/>
      <c r="F23" s="94"/>
    </row>
    <row r="24" spans="1:6" ht="30" customHeight="1">
      <c r="A24" s="52"/>
      <c r="B24" s="185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184" t="s">
        <v>10</v>
      </c>
      <c r="C26" s="74"/>
      <c r="D26" s="100"/>
      <c r="E26" s="76"/>
      <c r="F26" s="94"/>
    </row>
    <row r="27" spans="1:6" ht="30" customHeight="1">
      <c r="A27" s="52"/>
      <c r="B27" s="185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179" t="s">
        <v>34</v>
      </c>
      <c r="B29" s="180"/>
      <c r="C29" s="180"/>
      <c r="D29" s="180"/>
      <c r="E29" s="180"/>
      <c r="F29" s="94"/>
      <c r="G29" s="94"/>
    </row>
    <row r="30" spans="1:7" ht="12.75">
      <c r="A30" s="179" t="s">
        <v>35</v>
      </c>
      <c r="B30" s="180"/>
      <c r="C30" s="180"/>
      <c r="D30" s="180"/>
      <c r="E30" s="180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25" right="0.25" top="0.75" bottom="0.75" header="0.3" footer="0.3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21">
      <selection activeCell="E31" sqref="E31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R-4032-2018 Phase 1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Groupe de recherche appliquée en macroécologie (GRAME)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4" t="s">
        <v>46</v>
      </c>
      <c r="C7" s="210"/>
      <c r="D7" s="205"/>
      <c r="E7" s="204" t="s">
        <v>47</v>
      </c>
      <c r="F7" s="210"/>
      <c r="G7" s="210"/>
      <c r="H7" s="205"/>
      <c r="I7" s="204" t="s">
        <v>48</v>
      </c>
      <c r="J7" s="205"/>
      <c r="K7" s="204" t="s">
        <v>64</v>
      </c>
      <c r="L7" s="205"/>
      <c r="M7" s="204" t="s">
        <v>49</v>
      </c>
      <c r="N7" s="205"/>
    </row>
    <row r="8" spans="1:14" ht="42" customHeight="1" thickBot="1">
      <c r="A8" s="65" t="s">
        <v>50</v>
      </c>
      <c r="B8" s="53" t="str">
        <f>Identification!A11</f>
        <v>Geneviève Paquet</v>
      </c>
      <c r="C8" s="53">
        <f>Identification!A12</f>
        <v>0</v>
      </c>
      <c r="D8" s="53">
        <f>Identification!A13</f>
        <v>0</v>
      </c>
      <c r="E8" s="53" t="str">
        <f>Identification!A15</f>
        <v>Nicole Moreau</v>
      </c>
      <c r="F8" s="41" t="str">
        <f>Identification!A16</f>
        <v>Jonathan Théorêt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190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75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6" t="s">
        <v>52</v>
      </c>
      <c r="C10" s="207"/>
      <c r="D10" s="208"/>
      <c r="E10" s="206" t="s">
        <v>52</v>
      </c>
      <c r="F10" s="207"/>
      <c r="G10" s="207"/>
      <c r="H10" s="208"/>
      <c r="I10" s="206" t="s">
        <v>52</v>
      </c>
      <c r="J10" s="207"/>
      <c r="K10" s="209" t="s">
        <v>52</v>
      </c>
      <c r="L10" s="209"/>
      <c r="M10" s="209" t="s">
        <v>52</v>
      </c>
      <c r="N10" s="209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1</v>
      </c>
      <c r="C12" s="128"/>
      <c r="D12" s="129"/>
      <c r="E12" s="130">
        <v>3</v>
      </c>
      <c r="F12" s="131">
        <v>1</v>
      </c>
      <c r="G12" s="131"/>
      <c r="H12" s="129"/>
      <c r="I12" s="130"/>
      <c r="J12" s="129"/>
      <c r="K12" s="130"/>
      <c r="L12" s="129"/>
      <c r="M12" s="130"/>
      <c r="N12" s="129"/>
    </row>
    <row r="13" spans="1:14" ht="30.75" customHeight="1">
      <c r="A13" s="67" t="s">
        <v>42</v>
      </c>
      <c r="B13" s="133">
        <v>2.5</v>
      </c>
      <c r="C13" s="133"/>
      <c r="D13" s="134"/>
      <c r="E13" s="132">
        <v>2</v>
      </c>
      <c r="F13" s="133">
        <v>1</v>
      </c>
      <c r="G13" s="133"/>
      <c r="H13" s="134"/>
      <c r="I13" s="132"/>
      <c r="J13" s="134"/>
      <c r="K13" s="132"/>
      <c r="L13" s="134"/>
      <c r="M13" s="132"/>
      <c r="N13" s="134"/>
    </row>
    <row r="14" spans="1:14" ht="30.75" customHeight="1">
      <c r="A14" s="67" t="s">
        <v>43</v>
      </c>
      <c r="B14" s="133"/>
      <c r="C14" s="133"/>
      <c r="D14" s="134"/>
      <c r="E14" s="132">
        <v>2</v>
      </c>
      <c r="F14" s="133">
        <v>1</v>
      </c>
      <c r="G14" s="133"/>
      <c r="H14" s="134"/>
      <c r="I14" s="132"/>
      <c r="J14" s="134"/>
      <c r="K14" s="132"/>
      <c r="L14" s="134"/>
      <c r="M14" s="132"/>
      <c r="N14" s="134"/>
    </row>
    <row r="15" spans="1:14" ht="30.75" customHeight="1">
      <c r="A15" s="67" t="s">
        <v>44</v>
      </c>
      <c r="B15" s="133">
        <v>1</v>
      </c>
      <c r="C15" s="133"/>
      <c r="D15" s="134"/>
      <c r="E15" s="132">
        <v>1</v>
      </c>
      <c r="F15" s="133"/>
      <c r="G15" s="133"/>
      <c r="H15" s="134"/>
      <c r="I15" s="132"/>
      <c r="J15" s="134"/>
      <c r="K15" s="132"/>
      <c r="L15" s="134"/>
      <c r="M15" s="132"/>
      <c r="N15" s="134"/>
    </row>
    <row r="16" spans="1:14" ht="30.75" customHeight="1">
      <c r="A16" s="67" t="s">
        <v>73</v>
      </c>
      <c r="B16" s="133">
        <v>2</v>
      </c>
      <c r="C16" s="133"/>
      <c r="D16" s="134"/>
      <c r="E16" s="132">
        <v>7</v>
      </c>
      <c r="F16" s="133">
        <v>2</v>
      </c>
      <c r="G16" s="133"/>
      <c r="H16" s="134"/>
      <c r="I16" s="132"/>
      <c r="J16" s="134"/>
      <c r="K16" s="132"/>
      <c r="L16" s="134"/>
      <c r="M16" s="132"/>
      <c r="N16" s="134"/>
    </row>
    <row r="17" spans="1:14" ht="30.75" customHeight="1">
      <c r="A17" s="67" t="s">
        <v>74</v>
      </c>
      <c r="B17" s="133"/>
      <c r="C17" s="133"/>
      <c r="D17" s="134"/>
      <c r="E17" s="132">
        <v>1</v>
      </c>
      <c r="F17" s="133"/>
      <c r="G17" s="133"/>
      <c r="H17" s="134"/>
      <c r="I17" s="132"/>
      <c r="J17" s="134"/>
      <c r="K17" s="132"/>
      <c r="L17" s="134"/>
      <c r="M17" s="132"/>
      <c r="N17" s="134"/>
    </row>
    <row r="18" spans="1:14" ht="30.75" customHeight="1">
      <c r="A18" s="67" t="s">
        <v>76</v>
      </c>
      <c r="B18" s="133"/>
      <c r="C18" s="133"/>
      <c r="D18" s="134"/>
      <c r="E18" s="132"/>
      <c r="F18" s="133"/>
      <c r="G18" s="133"/>
      <c r="H18" s="134"/>
      <c r="I18" s="132"/>
      <c r="J18" s="134"/>
      <c r="K18" s="132"/>
      <c r="L18" s="134"/>
      <c r="M18" s="132"/>
      <c r="N18" s="134"/>
    </row>
    <row r="19" spans="1:14" ht="30.75" customHeight="1">
      <c r="A19" s="67" t="s">
        <v>75</v>
      </c>
      <c r="B19" s="133"/>
      <c r="C19" s="133"/>
      <c r="D19" s="134"/>
      <c r="E19" s="132"/>
      <c r="F19" s="133"/>
      <c r="G19" s="133"/>
      <c r="H19" s="134"/>
      <c r="I19" s="132"/>
      <c r="J19" s="134"/>
      <c r="K19" s="132"/>
      <c r="L19" s="134"/>
      <c r="M19" s="132"/>
      <c r="N19" s="134"/>
    </row>
    <row r="20" spans="1:14" ht="30.75" customHeight="1">
      <c r="A20" s="67" t="s">
        <v>69</v>
      </c>
      <c r="B20" s="133"/>
      <c r="C20" s="133"/>
      <c r="D20" s="134"/>
      <c r="E20" s="132"/>
      <c r="F20" s="133"/>
      <c r="G20" s="133"/>
      <c r="H20" s="134"/>
      <c r="I20" s="132"/>
      <c r="J20" s="134"/>
      <c r="K20" s="132"/>
      <c r="L20" s="134"/>
      <c r="M20" s="132"/>
      <c r="N20" s="134"/>
    </row>
    <row r="21" spans="1:14" ht="30.75" customHeight="1">
      <c r="A21" s="67" t="s">
        <v>45</v>
      </c>
      <c r="B21" s="133"/>
      <c r="C21" s="133"/>
      <c r="D21" s="134"/>
      <c r="E21" s="133"/>
      <c r="F21" s="133"/>
      <c r="G21" s="133"/>
      <c r="H21" s="134"/>
      <c r="I21" s="135"/>
      <c r="J21" s="134"/>
      <c r="K21" s="135"/>
      <c r="L21" s="134"/>
      <c r="M21" s="135"/>
      <c r="N21" s="134"/>
    </row>
    <row r="22" spans="1:14" ht="30.75" customHeight="1">
      <c r="A22" s="67" t="s">
        <v>71</v>
      </c>
      <c r="B22" s="133"/>
      <c r="C22" s="133"/>
      <c r="D22" s="134"/>
      <c r="E22" s="132"/>
      <c r="F22" s="133"/>
      <c r="G22" s="133"/>
      <c r="H22" s="134"/>
      <c r="I22" s="132"/>
      <c r="J22" s="134"/>
      <c r="K22" s="132"/>
      <c r="L22" s="134"/>
      <c r="M22" s="132"/>
      <c r="N22" s="134"/>
    </row>
    <row r="23" spans="1:14" ht="30.75" customHeight="1">
      <c r="A23" s="67"/>
      <c r="B23" s="132"/>
      <c r="C23" s="133"/>
      <c r="D23" s="134"/>
      <c r="E23" s="132"/>
      <c r="F23" s="133"/>
      <c r="G23" s="133"/>
      <c r="H23" s="134"/>
      <c r="I23" s="132"/>
      <c r="J23" s="134"/>
      <c r="K23" s="132"/>
      <c r="L23" s="134"/>
      <c r="M23" s="132"/>
      <c r="N23" s="134"/>
    </row>
    <row r="24" spans="1:14" ht="30.75" customHeight="1">
      <c r="A24" s="68"/>
      <c r="B24" s="132"/>
      <c r="C24" s="133"/>
      <c r="D24" s="134"/>
      <c r="E24" s="132"/>
      <c r="F24" s="133"/>
      <c r="G24" s="133"/>
      <c r="H24" s="134"/>
      <c r="I24" s="132"/>
      <c r="J24" s="134"/>
      <c r="K24" s="132"/>
      <c r="L24" s="134"/>
      <c r="M24" s="132"/>
      <c r="N24" s="134"/>
    </row>
    <row r="25" spans="1:14" ht="30.75" customHeight="1">
      <c r="A25" s="60" t="s">
        <v>60</v>
      </c>
      <c r="B25" s="125">
        <f aca="true" t="shared" si="0" ref="B25:N25">SUM(B12:B24)</f>
        <v>6.5</v>
      </c>
      <c r="C25" s="125">
        <f t="shared" si="0"/>
        <v>0</v>
      </c>
      <c r="D25" s="125">
        <f>SUM(D12:D24)</f>
        <v>0</v>
      </c>
      <c r="E25" s="125">
        <f t="shared" si="0"/>
        <v>16</v>
      </c>
      <c r="F25" s="125">
        <f t="shared" si="0"/>
        <v>5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1235</v>
      </c>
      <c r="C26" s="126">
        <f t="shared" si="1"/>
        <v>0</v>
      </c>
      <c r="D26" s="126">
        <f t="shared" si="1"/>
        <v>0</v>
      </c>
      <c r="E26" s="126">
        <f t="shared" si="1"/>
        <v>3200</v>
      </c>
      <c r="F26" s="126">
        <f t="shared" si="1"/>
        <v>375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</row>
    <row r="28" spans="1:14" ht="30.75" customHeight="1">
      <c r="A28" s="63" t="s">
        <v>66</v>
      </c>
      <c r="B28" s="138">
        <f>PRODUCT(B26*0.14975/2)</f>
        <v>92.470625</v>
      </c>
      <c r="C28" s="138"/>
      <c r="D28" s="138"/>
      <c r="E28" s="138">
        <f>PRODUCT(E26*0.14975/2)</f>
        <v>239.6</v>
      </c>
      <c r="F28" s="138"/>
      <c r="G28" s="138"/>
      <c r="H28" s="138"/>
      <c r="I28" s="138">
        <f>PRODUCT(I26*0.13925/2)</f>
        <v>0</v>
      </c>
      <c r="J28" s="138"/>
      <c r="K28" s="138"/>
      <c r="L28" s="138"/>
      <c r="M28" s="138"/>
      <c r="N28" s="138"/>
    </row>
    <row r="29" spans="1:14" ht="30.75" customHeight="1">
      <c r="A29" s="61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s="43" customFormat="1" ht="30.75" customHeight="1">
      <c r="A30" s="62" t="s">
        <v>67</v>
      </c>
      <c r="B30" s="127">
        <f>B26+B28</f>
        <v>1327.470625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3439.6</v>
      </c>
      <c r="F30" s="127">
        <f t="shared" si="2"/>
        <v>375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2"/>
  <sheetViews>
    <sheetView showGridLines="0" showRowColHeaders="0" zoomScale="120" zoomScaleNormal="120" zoomScaleSheetLayoutView="100" zoomScalePageLayoutView="0" workbookViewId="0" topLeftCell="A1">
      <selection activeCell="A11" sqref="A11:E11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226"/>
      <c r="B3" s="226"/>
      <c r="C3" s="226"/>
      <c r="D3" s="226"/>
      <c r="E3" s="226"/>
    </row>
    <row r="4" spans="1:5" ht="18" customHeight="1">
      <c r="A4" s="101" t="s">
        <v>0</v>
      </c>
      <c r="B4" s="227" t="str">
        <f>Identification!B4</f>
        <v>R-4032-2018 Phase 1</v>
      </c>
      <c r="C4" s="228"/>
      <c r="D4" s="228"/>
      <c r="E4" s="229"/>
    </row>
    <row r="5" spans="1:5" ht="18" customHeight="1" thickBot="1">
      <c r="A5" s="102" t="s">
        <v>1</v>
      </c>
      <c r="B5" s="230" t="str">
        <f>Identification!B5</f>
        <v>Groupe de recherche appliquée en macroécologie (GRAME)</v>
      </c>
      <c r="C5" s="231"/>
      <c r="D5" s="231"/>
      <c r="E5" s="232"/>
    </row>
    <row r="6" spans="1:5" ht="25.5" customHeight="1" thickBot="1">
      <c r="A6" s="233" t="s">
        <v>77</v>
      </c>
      <c r="B6" s="234"/>
      <c r="C6" s="234"/>
      <c r="D6" s="234"/>
      <c r="E6" s="235"/>
    </row>
    <row r="7" spans="1:5" ht="19.5" customHeight="1">
      <c r="A7" s="217" t="s">
        <v>85</v>
      </c>
      <c r="B7" s="218"/>
      <c r="C7" s="218"/>
      <c r="D7" s="218"/>
      <c r="E7" s="219"/>
    </row>
    <row r="8" spans="1:5" ht="19.5" customHeight="1">
      <c r="A8" s="220" t="s">
        <v>86</v>
      </c>
      <c r="B8" s="221"/>
      <c r="C8" s="221"/>
      <c r="D8" s="221"/>
      <c r="E8" s="222"/>
    </row>
    <row r="9" spans="1:5" ht="19.5" customHeight="1">
      <c r="A9" s="220" t="s">
        <v>87</v>
      </c>
      <c r="B9" s="221"/>
      <c r="C9" s="221"/>
      <c r="D9" s="221"/>
      <c r="E9" s="222"/>
    </row>
    <row r="10" spans="1:5" ht="19.5" customHeight="1">
      <c r="A10" s="237" t="s">
        <v>89</v>
      </c>
      <c r="B10" s="238"/>
      <c r="C10" s="238"/>
      <c r="D10" s="238"/>
      <c r="E10" s="239"/>
    </row>
    <row r="11" spans="1:5" ht="19.5" customHeight="1">
      <c r="A11" s="216"/>
      <c r="B11" s="216"/>
      <c r="C11" s="216"/>
      <c r="D11" s="216"/>
      <c r="E11" s="216"/>
    </row>
    <row r="12" spans="1:5" ht="84.75" customHeight="1">
      <c r="A12" s="211"/>
      <c r="B12" s="212"/>
      <c r="C12" s="212"/>
      <c r="D12" s="212"/>
      <c r="E12" s="212"/>
    </row>
    <row r="13" spans="1:5" ht="75" customHeight="1">
      <c r="A13" s="211"/>
      <c r="B13" s="236"/>
      <c r="C13" s="236"/>
      <c r="D13" s="236"/>
      <c r="E13" s="236"/>
    </row>
    <row r="14" spans="1:5" ht="75" customHeight="1">
      <c r="A14" s="211"/>
      <c r="B14" s="211"/>
      <c r="C14" s="211"/>
      <c r="D14" s="211"/>
      <c r="E14" s="211"/>
    </row>
    <row r="15" spans="1:5" ht="84.75" customHeight="1">
      <c r="A15" s="211"/>
      <c r="B15" s="212"/>
      <c r="C15" s="212"/>
      <c r="D15" s="212"/>
      <c r="E15" s="212"/>
    </row>
    <row r="16" spans="1:5" ht="84.75" customHeight="1">
      <c r="A16" s="211"/>
      <c r="B16" s="212"/>
      <c r="C16" s="212"/>
      <c r="D16" s="212"/>
      <c r="E16" s="212"/>
    </row>
    <row r="17" spans="1:5" ht="34.5" customHeight="1">
      <c r="A17" s="211"/>
      <c r="B17" s="212"/>
      <c r="C17" s="212"/>
      <c r="D17" s="212"/>
      <c r="E17" s="212"/>
    </row>
    <row r="18" spans="1:5" ht="84.75" customHeight="1">
      <c r="A18" s="213"/>
      <c r="B18" s="214"/>
      <c r="C18" s="214"/>
      <c r="D18" s="214"/>
      <c r="E18" s="215"/>
    </row>
    <row r="19" spans="1:5" ht="75" customHeight="1">
      <c r="A19" s="213"/>
      <c r="B19" s="214"/>
      <c r="C19" s="214"/>
      <c r="D19" s="214"/>
      <c r="E19" s="215"/>
    </row>
    <row r="20" spans="1:5" ht="19.5" customHeight="1">
      <c r="A20" s="223"/>
      <c r="B20" s="224"/>
      <c r="C20" s="224"/>
      <c r="D20" s="224"/>
      <c r="E20" s="225"/>
    </row>
    <row r="21" spans="1:5" ht="19.5" customHeight="1">
      <c r="A21" s="223"/>
      <c r="B21" s="224"/>
      <c r="C21" s="224"/>
      <c r="D21" s="224"/>
      <c r="E21" s="225"/>
    </row>
    <row r="22" spans="1:5" ht="19.5" customHeight="1">
      <c r="A22" s="149"/>
      <c r="B22" s="149"/>
      <c r="C22" s="149"/>
      <c r="D22" s="149"/>
      <c r="E22" s="149"/>
    </row>
    <row r="23" spans="1:5" ht="19.5" customHeight="1">
      <c r="A23" s="149"/>
      <c r="B23" s="149"/>
      <c r="C23" s="149"/>
      <c r="D23" s="149"/>
      <c r="E23" s="149"/>
    </row>
    <row r="24" spans="1:5" ht="19.5" customHeight="1">
      <c r="A24" s="149"/>
      <c r="B24" s="149"/>
      <c r="C24" s="149"/>
      <c r="D24" s="149"/>
      <c r="E24" s="149"/>
    </row>
    <row r="25" spans="1:5" ht="19.5" customHeight="1">
      <c r="A25" s="149"/>
      <c r="B25" s="149"/>
      <c r="C25" s="149"/>
      <c r="D25" s="149"/>
      <c r="E25" s="149"/>
    </row>
    <row r="26" spans="1:5" ht="19.5" customHeight="1">
      <c r="A26" s="149"/>
      <c r="B26" s="149"/>
      <c r="C26" s="149"/>
      <c r="D26" s="149"/>
      <c r="E26" s="149"/>
    </row>
    <row r="27" spans="1:5" ht="19.5" customHeight="1">
      <c r="A27" s="149"/>
      <c r="B27" s="149"/>
      <c r="C27" s="149"/>
      <c r="D27" s="149"/>
      <c r="E27" s="149"/>
    </row>
    <row r="28" spans="1:5" ht="19.5" customHeight="1">
      <c r="A28" s="149"/>
      <c r="B28" s="149"/>
      <c r="C28" s="149"/>
      <c r="D28" s="149"/>
      <c r="E28" s="149"/>
    </row>
    <row r="29" spans="1:5" ht="19.5" customHeight="1">
      <c r="A29" s="149"/>
      <c r="B29" s="149"/>
      <c r="C29" s="149"/>
      <c r="D29" s="149"/>
      <c r="E29" s="149"/>
    </row>
    <row r="30" spans="1:5" ht="19.5" customHeight="1">
      <c r="A30" s="149"/>
      <c r="B30" s="149"/>
      <c r="C30" s="149"/>
      <c r="D30" s="149"/>
      <c r="E30" s="149"/>
    </row>
    <row r="31" spans="1:5" ht="19.5" customHeight="1">
      <c r="A31" s="149"/>
      <c r="B31" s="149"/>
      <c r="C31" s="149"/>
      <c r="D31" s="149"/>
      <c r="E31" s="149"/>
    </row>
    <row r="32" spans="1:5" ht="19.5" customHeight="1">
      <c r="A32" s="149"/>
      <c r="B32" s="149"/>
      <c r="C32" s="149"/>
      <c r="D32" s="149"/>
      <c r="E32" s="149"/>
    </row>
    <row r="33" spans="1:5" ht="19.5" customHeight="1">
      <c r="A33" s="149"/>
      <c r="B33" s="149"/>
      <c r="C33" s="149"/>
      <c r="D33" s="149"/>
      <c r="E33" s="149"/>
    </row>
    <row r="34" spans="1:5" ht="19.5" customHeight="1">
      <c r="A34" s="149"/>
      <c r="B34" s="149"/>
      <c r="C34" s="149"/>
      <c r="D34" s="149"/>
      <c r="E34" s="149"/>
    </row>
    <row r="35" spans="1:5" ht="19.5" customHeight="1">
      <c r="A35" s="149"/>
      <c r="B35" s="149"/>
      <c r="C35" s="149"/>
      <c r="D35" s="149"/>
      <c r="E35" s="149"/>
    </row>
    <row r="36" spans="1:5" ht="19.5" customHeight="1">
      <c r="A36" s="149"/>
      <c r="B36" s="149"/>
      <c r="C36" s="149"/>
      <c r="D36" s="149"/>
      <c r="E36" s="149"/>
    </row>
    <row r="37" spans="1:5" ht="19.5" customHeight="1">
      <c r="A37" s="149"/>
      <c r="B37" s="149"/>
      <c r="C37" s="149"/>
      <c r="D37" s="149"/>
      <c r="E37" s="149"/>
    </row>
    <row r="38" spans="1:5" ht="19.5" customHeight="1">
      <c r="A38" s="149"/>
      <c r="B38" s="149"/>
      <c r="C38" s="149"/>
      <c r="D38" s="149"/>
      <c r="E38" s="149"/>
    </row>
    <row r="39" spans="1:5" ht="19.5" customHeight="1">
      <c r="A39" s="149"/>
      <c r="B39" s="149"/>
      <c r="C39" s="149"/>
      <c r="D39" s="149"/>
      <c r="E39" s="149"/>
    </row>
    <row r="40" spans="1:5" ht="19.5" customHeight="1">
      <c r="A40" s="149"/>
      <c r="B40" s="149"/>
      <c r="C40" s="149"/>
      <c r="D40" s="149"/>
      <c r="E40" s="149"/>
    </row>
    <row r="41" spans="1:5" ht="19.5" customHeight="1">
      <c r="A41" s="149"/>
      <c r="B41" s="149"/>
      <c r="C41" s="149"/>
      <c r="D41" s="149"/>
      <c r="E41" s="149"/>
    </row>
    <row r="42" spans="1:5" ht="19.5" customHeight="1">
      <c r="A42" s="149"/>
      <c r="B42" s="149"/>
      <c r="C42" s="149"/>
      <c r="D42" s="149"/>
      <c r="E42" s="149"/>
    </row>
    <row r="43" spans="1:5" ht="19.5" customHeight="1">
      <c r="A43" s="149"/>
      <c r="B43" s="149"/>
      <c r="C43" s="149"/>
      <c r="D43" s="149"/>
      <c r="E43" s="149"/>
    </row>
    <row r="44" spans="1:5" ht="19.5" customHeight="1">
      <c r="A44" s="149"/>
      <c r="B44" s="149"/>
      <c r="C44" s="149"/>
      <c r="D44" s="149"/>
      <c r="E44" s="149"/>
    </row>
    <row r="45" spans="1:5" ht="19.5" customHeight="1">
      <c r="A45" s="149"/>
      <c r="B45" s="149"/>
      <c r="C45" s="149"/>
      <c r="D45" s="149"/>
      <c r="E45" s="149"/>
    </row>
    <row r="46" spans="1:5" ht="19.5" customHeight="1">
      <c r="A46" s="149"/>
      <c r="B46" s="149"/>
      <c r="C46" s="149"/>
      <c r="D46" s="149"/>
      <c r="E46" s="149"/>
    </row>
    <row r="47" spans="1:5" ht="19.5" customHeight="1">
      <c r="A47" s="149"/>
      <c r="B47" s="149"/>
      <c r="C47" s="149"/>
      <c r="D47" s="149"/>
      <c r="E47" s="149"/>
    </row>
    <row r="48" spans="1:5" ht="19.5" customHeight="1">
      <c r="A48" s="149"/>
      <c r="B48" s="149"/>
      <c r="C48" s="149"/>
      <c r="D48" s="149"/>
      <c r="E48" s="149"/>
    </row>
    <row r="49" spans="1:5" ht="19.5" customHeight="1">
      <c r="A49" s="149"/>
      <c r="B49" s="149"/>
      <c r="C49" s="149"/>
      <c r="D49" s="149"/>
      <c r="E49" s="149"/>
    </row>
    <row r="50" spans="1:5" ht="19.5" customHeight="1">
      <c r="A50" s="149"/>
      <c r="B50" s="149"/>
      <c r="C50" s="149"/>
      <c r="D50" s="149"/>
      <c r="E50" s="149"/>
    </row>
    <row r="51" spans="1:5" ht="19.5" customHeight="1">
      <c r="A51" s="149"/>
      <c r="B51" s="149"/>
      <c r="C51" s="149"/>
      <c r="D51" s="149"/>
      <c r="E51" s="149"/>
    </row>
    <row r="52" spans="1:5" ht="19.5" customHeight="1">
      <c r="A52" s="149"/>
      <c r="B52" s="149"/>
      <c r="C52" s="149"/>
      <c r="D52" s="149"/>
      <c r="E52" s="149"/>
    </row>
    <row r="53" spans="1:5" ht="19.5" customHeight="1">
      <c r="A53" s="149"/>
      <c r="B53" s="149"/>
      <c r="C53" s="149"/>
      <c r="D53" s="149"/>
      <c r="E53" s="149"/>
    </row>
    <row r="54" spans="1:5" ht="19.5" customHeight="1">
      <c r="A54" s="149"/>
      <c r="B54" s="149"/>
      <c r="C54" s="149"/>
      <c r="D54" s="149"/>
      <c r="E54" s="149"/>
    </row>
    <row r="55" spans="1:5" ht="19.5" customHeight="1">
      <c r="A55" s="149"/>
      <c r="B55" s="149"/>
      <c r="C55" s="149"/>
      <c r="D55" s="149"/>
      <c r="E55" s="149"/>
    </row>
    <row r="56" spans="1:5" ht="19.5" customHeight="1">
      <c r="A56" s="149"/>
      <c r="B56" s="149"/>
      <c r="C56" s="149"/>
      <c r="D56" s="149"/>
      <c r="E56" s="149"/>
    </row>
    <row r="57" spans="1:5" ht="19.5" customHeight="1">
      <c r="A57" s="149"/>
      <c r="B57" s="149"/>
      <c r="C57" s="149"/>
      <c r="D57" s="149"/>
      <c r="E57" s="149"/>
    </row>
    <row r="58" spans="1:5" ht="12.75">
      <c r="A58" s="149"/>
      <c r="B58" s="149"/>
      <c r="C58" s="149"/>
      <c r="D58" s="149"/>
      <c r="E58" s="149"/>
    </row>
    <row r="59" spans="1:5" ht="12.75">
      <c r="A59" s="149"/>
      <c r="B59" s="149"/>
      <c r="C59" s="149"/>
      <c r="D59" s="149"/>
      <c r="E59" s="149"/>
    </row>
    <row r="60" spans="1:5" ht="12.75">
      <c r="A60" s="149"/>
      <c r="B60" s="149"/>
      <c r="C60" s="149"/>
      <c r="D60" s="149"/>
      <c r="E60" s="149"/>
    </row>
    <row r="61" spans="1:5" ht="12.75">
      <c r="A61" s="149"/>
      <c r="B61" s="149"/>
      <c r="C61" s="149"/>
      <c r="D61" s="149"/>
      <c r="E61" s="149"/>
    </row>
    <row r="62" spans="1:5" ht="12.75" customHeight="1">
      <c r="A62" s="149"/>
      <c r="B62" s="149"/>
      <c r="C62" s="149"/>
      <c r="D62" s="149"/>
      <c r="E62" s="149"/>
    </row>
    <row r="63" spans="1:5" ht="12.75">
      <c r="A63" s="149"/>
      <c r="B63" s="149"/>
      <c r="C63" s="149"/>
      <c r="D63" s="149"/>
      <c r="E63" s="149"/>
    </row>
    <row r="64" spans="1:5" ht="12.75">
      <c r="A64" s="149"/>
      <c r="B64" s="149"/>
      <c r="C64" s="149"/>
      <c r="D64" s="149"/>
      <c r="E64" s="149"/>
    </row>
    <row r="65" spans="1:5" ht="12.75">
      <c r="A65" s="149"/>
      <c r="B65" s="149"/>
      <c r="C65" s="149"/>
      <c r="D65" s="149"/>
      <c r="E65" s="149"/>
    </row>
    <row r="66" spans="1:5" ht="12.75">
      <c r="A66" s="149"/>
      <c r="B66" s="149"/>
      <c r="C66" s="149"/>
      <c r="D66" s="149"/>
      <c r="E66" s="149"/>
    </row>
    <row r="67" spans="1:5" ht="12.75">
      <c r="A67" s="149"/>
      <c r="B67" s="149"/>
      <c r="C67" s="149"/>
      <c r="D67" s="149"/>
      <c r="E67" s="149"/>
    </row>
    <row r="68" spans="1:5" ht="12.75">
      <c r="A68" s="149"/>
      <c r="B68" s="149"/>
      <c r="C68" s="149"/>
      <c r="D68" s="149"/>
      <c r="E68" s="149"/>
    </row>
    <row r="69" spans="1:5" ht="15.75" customHeight="1">
      <c r="A69" s="149"/>
      <c r="B69" s="149"/>
      <c r="C69" s="149"/>
      <c r="D69" s="149"/>
      <c r="E69" s="149"/>
    </row>
    <row r="70" spans="1:5" ht="15.75" customHeight="1">
      <c r="A70" s="149"/>
      <c r="B70" s="149"/>
      <c r="C70" s="149"/>
      <c r="D70" s="149"/>
      <c r="E70" s="149"/>
    </row>
    <row r="71" spans="1:5" ht="15.75" customHeight="1">
      <c r="A71" s="149"/>
      <c r="B71" s="149"/>
      <c r="C71" s="149"/>
      <c r="D71" s="149"/>
      <c r="E71" s="149"/>
    </row>
    <row r="72" spans="1:5" ht="15.75" customHeight="1">
      <c r="A72" s="149"/>
      <c r="B72" s="149"/>
      <c r="C72" s="149"/>
      <c r="D72" s="149"/>
      <c r="E72" s="149"/>
    </row>
    <row r="73" spans="1:5" ht="15.75" customHeight="1">
      <c r="A73" s="149"/>
      <c r="B73" s="149"/>
      <c r="C73" s="149"/>
      <c r="D73" s="149"/>
      <c r="E73" s="149"/>
    </row>
    <row r="74" spans="1:5" ht="15.75" customHeight="1">
      <c r="A74" s="149"/>
      <c r="B74" s="149"/>
      <c r="C74" s="149"/>
      <c r="D74" s="149"/>
      <c r="E74" s="149"/>
    </row>
    <row r="75" spans="1:5" ht="15.75" customHeight="1">
      <c r="A75" s="149"/>
      <c r="B75" s="149"/>
      <c r="C75" s="149"/>
      <c r="D75" s="149"/>
      <c r="E75" s="149"/>
    </row>
    <row r="76" spans="1:5" ht="15.75" customHeight="1">
      <c r="A76" s="149"/>
      <c r="B76" s="149"/>
      <c r="C76" s="149"/>
      <c r="D76" s="149"/>
      <c r="E76" s="149"/>
    </row>
    <row r="77" spans="1:5" ht="15.75" customHeight="1">
      <c r="A77" s="149"/>
      <c r="B77" s="149"/>
      <c r="C77" s="149"/>
      <c r="D77" s="149"/>
      <c r="E77" s="149"/>
    </row>
    <row r="78" spans="1:5" ht="12.75">
      <c r="A78" s="149"/>
      <c r="B78" s="149"/>
      <c r="C78" s="149"/>
      <c r="D78" s="149"/>
      <c r="E78" s="149"/>
    </row>
    <row r="79" spans="1:5" ht="12.75">
      <c r="A79" s="149"/>
      <c r="B79" s="149"/>
      <c r="C79" s="149"/>
      <c r="D79" s="149"/>
      <c r="E79" s="149"/>
    </row>
    <row r="80" spans="1:5" ht="12.75">
      <c r="A80" s="149"/>
      <c r="B80" s="149"/>
      <c r="C80" s="149"/>
      <c r="D80" s="149"/>
      <c r="E80" s="149"/>
    </row>
    <row r="81" spans="1:5" ht="12.75">
      <c r="A81" s="149"/>
      <c r="B81" s="149"/>
      <c r="C81" s="149"/>
      <c r="D81" s="149"/>
      <c r="E81" s="149"/>
    </row>
    <row r="82" spans="1:5" ht="12.75">
      <c r="A82" s="149"/>
      <c r="B82" s="149"/>
      <c r="C82" s="149"/>
      <c r="D82" s="149"/>
      <c r="E82" s="149"/>
    </row>
    <row r="83" spans="1:5" ht="12.75">
      <c r="A83" s="149"/>
      <c r="B83" s="149"/>
      <c r="C83" s="149"/>
      <c r="D83" s="149"/>
      <c r="E83" s="149"/>
    </row>
    <row r="84" spans="1:5" ht="12.75">
      <c r="A84" s="149"/>
      <c r="B84" s="149"/>
      <c r="C84" s="149"/>
      <c r="D84" s="149"/>
      <c r="E84" s="149"/>
    </row>
    <row r="85" spans="1:5" ht="12.75">
      <c r="A85" s="149"/>
      <c r="B85" s="149"/>
      <c r="C85" s="149"/>
      <c r="D85" s="149"/>
      <c r="E85" s="149"/>
    </row>
    <row r="86" spans="1:5" ht="12.75">
      <c r="A86" s="149"/>
      <c r="B86" s="149"/>
      <c r="C86" s="149"/>
      <c r="D86" s="149"/>
      <c r="E86" s="149"/>
    </row>
    <row r="87" spans="1:5" ht="12.75">
      <c r="A87" s="149"/>
      <c r="B87" s="149"/>
      <c r="C87" s="149"/>
      <c r="D87" s="149"/>
      <c r="E87" s="149"/>
    </row>
    <row r="88" spans="1:5" ht="12.75">
      <c r="A88" s="149"/>
      <c r="B88" s="149"/>
      <c r="C88" s="149"/>
      <c r="D88" s="149"/>
      <c r="E88" s="149"/>
    </row>
    <row r="89" spans="1:5" ht="12.75">
      <c r="A89" s="149"/>
      <c r="B89" s="149"/>
      <c r="C89" s="149"/>
      <c r="D89" s="149"/>
      <c r="E89" s="149"/>
    </row>
    <row r="90" spans="1:5" ht="12.75">
      <c r="A90" s="149"/>
      <c r="B90" s="149"/>
      <c r="C90" s="149"/>
      <c r="D90" s="149"/>
      <c r="E90" s="149"/>
    </row>
    <row r="91" spans="1:5" ht="12.75">
      <c r="A91" s="149"/>
      <c r="B91" s="149"/>
      <c r="C91" s="149"/>
      <c r="D91" s="149"/>
      <c r="E91" s="149"/>
    </row>
    <row r="92" spans="1:5" ht="12.75">
      <c r="A92" s="149"/>
      <c r="B92" s="149"/>
      <c r="C92" s="149"/>
      <c r="D92" s="149"/>
      <c r="E92" s="149"/>
    </row>
    <row r="93" spans="1:5" ht="12.75">
      <c r="A93" s="149"/>
      <c r="B93" s="149"/>
      <c r="C93" s="149"/>
      <c r="D93" s="149"/>
      <c r="E93" s="149"/>
    </row>
    <row r="94" spans="1:5" ht="12.75">
      <c r="A94" s="149"/>
      <c r="B94" s="149"/>
      <c r="C94" s="149"/>
      <c r="D94" s="149"/>
      <c r="E94" s="149"/>
    </row>
    <row r="95" spans="1:5" ht="12.75">
      <c r="A95" s="149"/>
      <c r="B95" s="149"/>
      <c r="C95" s="149"/>
      <c r="D95" s="149"/>
      <c r="E95" s="149"/>
    </row>
    <row r="96" spans="1:5" ht="12.75">
      <c r="A96" s="149"/>
      <c r="B96" s="149"/>
      <c r="C96" s="149"/>
      <c r="D96" s="149"/>
      <c r="E96" s="149"/>
    </row>
    <row r="97" spans="1:5" ht="12.75">
      <c r="A97" s="149"/>
      <c r="B97" s="149"/>
      <c r="C97" s="149"/>
      <c r="D97" s="149"/>
      <c r="E97" s="149"/>
    </row>
    <row r="98" spans="1:5" ht="12.75">
      <c r="A98" s="149"/>
      <c r="B98" s="149"/>
      <c r="C98" s="149"/>
      <c r="D98" s="149"/>
      <c r="E98" s="149"/>
    </row>
    <row r="99" spans="1:5" ht="12.75">
      <c r="A99" s="149"/>
      <c r="B99" s="149"/>
      <c r="C99" s="149"/>
      <c r="D99" s="149"/>
      <c r="E99" s="149"/>
    </row>
    <row r="100" spans="1:5" ht="12.75">
      <c r="A100" s="149"/>
      <c r="B100" s="149"/>
      <c r="C100" s="149"/>
      <c r="D100" s="149"/>
      <c r="E100" s="149"/>
    </row>
    <row r="101" spans="1:5" ht="12.75">
      <c r="A101" s="149"/>
      <c r="B101" s="149"/>
      <c r="C101" s="149"/>
      <c r="D101" s="149"/>
      <c r="E101" s="149"/>
    </row>
    <row r="102" spans="1:5" ht="12.75">
      <c r="A102" s="149"/>
      <c r="B102" s="149"/>
      <c r="C102" s="149"/>
      <c r="D102" s="149"/>
      <c r="E102" s="149"/>
    </row>
    <row r="103" spans="1:5" ht="12.75">
      <c r="A103" s="149"/>
      <c r="B103" s="149"/>
      <c r="C103" s="149"/>
      <c r="D103" s="149"/>
      <c r="E103" s="149"/>
    </row>
    <row r="104" spans="1:5" ht="12.75">
      <c r="A104" s="149"/>
      <c r="B104" s="149"/>
      <c r="C104" s="149"/>
      <c r="D104" s="149"/>
      <c r="E104" s="149"/>
    </row>
    <row r="105" spans="1:5" ht="12.75">
      <c r="A105" s="149"/>
      <c r="B105" s="149"/>
      <c r="C105" s="149"/>
      <c r="D105" s="149"/>
      <c r="E105" s="149"/>
    </row>
    <row r="106" spans="1:5" ht="12.75">
      <c r="A106" s="149"/>
      <c r="B106" s="149"/>
      <c r="C106" s="149"/>
      <c r="D106" s="149"/>
      <c r="E106" s="149"/>
    </row>
    <row r="107" spans="1:5" ht="12.75">
      <c r="A107" s="149"/>
      <c r="B107" s="149"/>
      <c r="C107" s="149"/>
      <c r="D107" s="149"/>
      <c r="E107" s="149"/>
    </row>
    <row r="108" spans="1:5" ht="12.75">
      <c r="A108" s="149"/>
      <c r="B108" s="149"/>
      <c r="C108" s="149"/>
      <c r="D108" s="149"/>
      <c r="E108" s="149"/>
    </row>
    <row r="109" spans="1:5" ht="12.75">
      <c r="A109" s="149"/>
      <c r="B109" s="149"/>
      <c r="C109" s="149"/>
      <c r="D109" s="149"/>
      <c r="E109" s="149"/>
    </row>
    <row r="110" spans="1:5" ht="12.75">
      <c r="A110" s="149"/>
      <c r="B110" s="149"/>
      <c r="C110" s="149"/>
      <c r="D110" s="149"/>
      <c r="E110" s="149"/>
    </row>
    <row r="111" spans="1:5" ht="12.75">
      <c r="A111" s="149"/>
      <c r="B111" s="149"/>
      <c r="C111" s="149"/>
      <c r="D111" s="149"/>
      <c r="E111" s="149"/>
    </row>
    <row r="112" spans="1:5" ht="12.75">
      <c r="A112" s="149"/>
      <c r="B112" s="149"/>
      <c r="C112" s="149"/>
      <c r="D112" s="149"/>
      <c r="E112" s="149"/>
    </row>
    <row r="113" spans="1:5" ht="12.75">
      <c r="A113" s="149"/>
      <c r="B113" s="149"/>
      <c r="C113" s="149"/>
      <c r="D113" s="149"/>
      <c r="E113" s="149"/>
    </row>
    <row r="114" spans="1:5" ht="12.75">
      <c r="A114" s="149"/>
      <c r="B114" s="149"/>
      <c r="C114" s="149"/>
      <c r="D114" s="149"/>
      <c r="E114" s="149"/>
    </row>
    <row r="115" spans="1:5" ht="12.75">
      <c r="A115" s="149"/>
      <c r="B115" s="149"/>
      <c r="C115" s="149"/>
      <c r="D115" s="149"/>
      <c r="E115" s="149"/>
    </row>
    <row r="116" spans="1:5" ht="12.75">
      <c r="A116" s="149"/>
      <c r="B116" s="149"/>
      <c r="C116" s="149"/>
      <c r="D116" s="149"/>
      <c r="E116" s="149"/>
    </row>
    <row r="117" spans="1:5" ht="12.75">
      <c r="A117" s="149"/>
      <c r="B117" s="149"/>
      <c r="C117" s="149"/>
      <c r="D117" s="149"/>
      <c r="E117" s="149"/>
    </row>
    <row r="118" spans="1:5" ht="12.75">
      <c r="A118" s="149"/>
      <c r="B118" s="149"/>
      <c r="C118" s="149"/>
      <c r="D118" s="149"/>
      <c r="E118" s="149"/>
    </row>
    <row r="119" spans="1:5" ht="12.75">
      <c r="A119" s="149"/>
      <c r="B119" s="149"/>
      <c r="C119" s="149"/>
      <c r="D119" s="149"/>
      <c r="E119" s="149"/>
    </row>
    <row r="120" spans="1:5" ht="12.75">
      <c r="A120" s="149"/>
      <c r="B120" s="149"/>
      <c r="C120" s="149"/>
      <c r="D120" s="149"/>
      <c r="E120" s="149"/>
    </row>
    <row r="121" spans="1:5" ht="12.75">
      <c r="A121" s="149"/>
      <c r="B121" s="149"/>
      <c r="C121" s="149"/>
      <c r="D121" s="149"/>
      <c r="E121" s="149"/>
    </row>
    <row r="122" spans="1:5" ht="12.75">
      <c r="A122" s="149"/>
      <c r="B122" s="149"/>
      <c r="C122" s="149"/>
      <c r="D122" s="149"/>
      <c r="E122" s="149"/>
    </row>
    <row r="123" spans="1:5" ht="12.75">
      <c r="A123" s="149"/>
      <c r="B123" s="149"/>
      <c r="C123" s="149"/>
      <c r="D123" s="149"/>
      <c r="E123" s="149"/>
    </row>
    <row r="124" spans="1:5" ht="12.75">
      <c r="A124" s="149"/>
      <c r="B124" s="149"/>
      <c r="C124" s="149"/>
      <c r="D124" s="149"/>
      <c r="E124" s="149"/>
    </row>
    <row r="125" spans="1:5" ht="12.75">
      <c r="A125" s="149"/>
      <c r="B125" s="149"/>
      <c r="C125" s="149"/>
      <c r="D125" s="149"/>
      <c r="E125" s="149"/>
    </row>
    <row r="126" spans="1:5" ht="12.75">
      <c r="A126" s="149"/>
      <c r="B126" s="149"/>
      <c r="C126" s="149"/>
      <c r="D126" s="149"/>
      <c r="E126" s="149"/>
    </row>
    <row r="127" spans="1:5" ht="12.75">
      <c r="A127" s="149"/>
      <c r="B127" s="149"/>
      <c r="C127" s="149"/>
      <c r="D127" s="149"/>
      <c r="E127" s="149"/>
    </row>
    <row r="128" spans="1:5" ht="12.75">
      <c r="A128" s="149"/>
      <c r="B128" s="149"/>
      <c r="C128" s="149"/>
      <c r="D128" s="149"/>
      <c r="E128" s="149"/>
    </row>
    <row r="129" spans="1:5" ht="12.75">
      <c r="A129" s="149"/>
      <c r="B129" s="149"/>
      <c r="C129" s="149"/>
      <c r="D129" s="149"/>
      <c r="E129" s="149"/>
    </row>
    <row r="130" spans="1:5" ht="12.75">
      <c r="A130" s="149"/>
      <c r="B130" s="149"/>
      <c r="C130" s="149"/>
      <c r="D130" s="149"/>
      <c r="E130" s="149"/>
    </row>
    <row r="131" spans="1:5" ht="12.75">
      <c r="A131" s="149"/>
      <c r="B131" s="149"/>
      <c r="C131" s="149"/>
      <c r="D131" s="149"/>
      <c r="E131" s="149"/>
    </row>
    <row r="132" spans="1:5" ht="12.75">
      <c r="A132" s="149"/>
      <c r="B132" s="149"/>
      <c r="C132" s="149"/>
      <c r="D132" s="149"/>
      <c r="E132" s="149"/>
    </row>
    <row r="133" spans="1:5" ht="12.75">
      <c r="A133" s="149"/>
      <c r="B133" s="149"/>
      <c r="C133" s="149"/>
      <c r="D133" s="149"/>
      <c r="E133" s="149"/>
    </row>
    <row r="134" spans="1:5" ht="12.75">
      <c r="A134" s="149"/>
      <c r="B134" s="149"/>
      <c r="C134" s="149"/>
      <c r="D134" s="149"/>
      <c r="E134" s="149"/>
    </row>
    <row r="135" spans="1:5" ht="12.75">
      <c r="A135" s="149"/>
      <c r="B135" s="149"/>
      <c r="C135" s="149"/>
      <c r="D135" s="149"/>
      <c r="E135" s="149"/>
    </row>
    <row r="136" spans="1:5" ht="12.75">
      <c r="A136" s="149"/>
      <c r="B136" s="149"/>
      <c r="C136" s="149"/>
      <c r="D136" s="149"/>
      <c r="E136" s="149"/>
    </row>
    <row r="137" spans="1:5" ht="12.75">
      <c r="A137" s="149"/>
      <c r="B137" s="149"/>
      <c r="C137" s="149"/>
      <c r="D137" s="149"/>
      <c r="E137" s="149"/>
    </row>
    <row r="138" spans="1:5" ht="12.75">
      <c r="A138" s="149"/>
      <c r="B138" s="149"/>
      <c r="C138" s="149"/>
      <c r="D138" s="149"/>
      <c r="E138" s="149"/>
    </row>
    <row r="139" spans="1:5" ht="12.75">
      <c r="A139" s="149"/>
      <c r="B139" s="149"/>
      <c r="C139" s="149"/>
      <c r="D139" s="149"/>
      <c r="E139" s="149"/>
    </row>
    <row r="140" spans="1:5" ht="12.75">
      <c r="A140" s="149"/>
      <c r="B140" s="149"/>
      <c r="C140" s="149"/>
      <c r="D140" s="149"/>
      <c r="E140" s="149"/>
    </row>
    <row r="141" spans="1:5" ht="12.75">
      <c r="A141" s="149"/>
      <c r="B141" s="149"/>
      <c r="C141" s="149"/>
      <c r="D141" s="149"/>
      <c r="E141" s="149"/>
    </row>
    <row r="142" spans="1:5" ht="12.75">
      <c r="A142" s="149"/>
      <c r="B142" s="149"/>
      <c r="C142" s="149"/>
      <c r="D142" s="149"/>
      <c r="E142" s="149"/>
    </row>
    <row r="143" spans="1:5" ht="12.75">
      <c r="A143" s="149"/>
      <c r="B143" s="149"/>
      <c r="C143" s="149"/>
      <c r="D143" s="149"/>
      <c r="E143" s="149"/>
    </row>
    <row r="144" spans="1:5" ht="12.75">
      <c r="A144" s="149"/>
      <c r="B144" s="149"/>
      <c r="C144" s="149"/>
      <c r="D144" s="149"/>
      <c r="E144" s="149"/>
    </row>
    <row r="145" spans="1:5" ht="12.75">
      <c r="A145" s="149"/>
      <c r="B145" s="149"/>
      <c r="C145" s="149"/>
      <c r="D145" s="149"/>
      <c r="E145" s="149"/>
    </row>
    <row r="146" spans="1:5" ht="12.75">
      <c r="A146" s="149"/>
      <c r="B146" s="149"/>
      <c r="C146" s="149"/>
      <c r="D146" s="149"/>
      <c r="E146" s="149"/>
    </row>
    <row r="147" spans="1:5" ht="12.75">
      <c r="A147" s="149"/>
      <c r="B147" s="149"/>
      <c r="C147" s="149"/>
      <c r="D147" s="149"/>
      <c r="E147" s="149"/>
    </row>
    <row r="148" spans="1:5" ht="12.75">
      <c r="A148" s="149"/>
      <c r="B148" s="149"/>
      <c r="C148" s="149"/>
      <c r="D148" s="149"/>
      <c r="E148" s="149"/>
    </row>
    <row r="149" spans="1:5" ht="12.75">
      <c r="A149" s="149"/>
      <c r="B149" s="149"/>
      <c r="C149" s="149"/>
      <c r="D149" s="149"/>
      <c r="E149" s="149"/>
    </row>
    <row r="150" spans="1:5" ht="12.75">
      <c r="A150" s="149"/>
      <c r="B150" s="149"/>
      <c r="C150" s="149"/>
      <c r="D150" s="149"/>
      <c r="E150" s="149"/>
    </row>
    <row r="151" spans="1:5" ht="12.75">
      <c r="A151" s="149"/>
      <c r="B151" s="149"/>
      <c r="C151" s="149"/>
      <c r="D151" s="149"/>
      <c r="E151" s="149"/>
    </row>
    <row r="152" spans="1:5" ht="12.75">
      <c r="A152" s="149"/>
      <c r="B152" s="149"/>
      <c r="C152" s="149"/>
      <c r="D152" s="149"/>
      <c r="E152" s="149"/>
    </row>
    <row r="153" spans="1:5" ht="12.75">
      <c r="A153" s="149"/>
      <c r="B153" s="149"/>
      <c r="C153" s="149"/>
      <c r="D153" s="149"/>
      <c r="E153" s="149"/>
    </row>
    <row r="154" spans="1:5" ht="12.75">
      <c r="A154" s="149"/>
      <c r="B154" s="149"/>
      <c r="C154" s="149"/>
      <c r="D154" s="149"/>
      <c r="E154" s="149"/>
    </row>
    <row r="155" spans="1:5" ht="12.75">
      <c r="A155" s="149"/>
      <c r="B155" s="149"/>
      <c r="C155" s="149"/>
      <c r="D155" s="149"/>
      <c r="E155" s="149"/>
    </row>
    <row r="156" spans="1:5" ht="12.75">
      <c r="A156" s="149"/>
      <c r="B156" s="149"/>
      <c r="C156" s="149"/>
      <c r="D156" s="149"/>
      <c r="E156" s="149"/>
    </row>
    <row r="157" spans="1:5" ht="12.75">
      <c r="A157" s="149"/>
      <c r="B157" s="149"/>
      <c r="C157" s="149"/>
      <c r="D157" s="149"/>
      <c r="E157" s="149"/>
    </row>
    <row r="158" spans="1:5" ht="12.75">
      <c r="A158" s="149"/>
      <c r="B158" s="149"/>
      <c r="C158" s="149"/>
      <c r="D158" s="149"/>
      <c r="E158" s="149"/>
    </row>
    <row r="159" spans="1:5" ht="12.75">
      <c r="A159" s="149"/>
      <c r="B159" s="149"/>
      <c r="C159" s="149"/>
      <c r="D159" s="149"/>
      <c r="E159" s="149"/>
    </row>
    <row r="160" spans="1:5" ht="12.75">
      <c r="A160" s="149"/>
      <c r="B160" s="149"/>
      <c r="C160" s="149"/>
      <c r="D160" s="149"/>
      <c r="E160" s="149"/>
    </row>
    <row r="161" spans="1:5" ht="12.75">
      <c r="A161" s="149"/>
      <c r="B161" s="149"/>
      <c r="C161" s="149"/>
      <c r="D161" s="149"/>
      <c r="E161" s="149"/>
    </row>
    <row r="162" spans="1:5" ht="12.75">
      <c r="A162" s="149"/>
      <c r="B162" s="149"/>
      <c r="C162" s="149"/>
      <c r="D162" s="149"/>
      <c r="E162" s="149"/>
    </row>
    <row r="163" spans="1:5" ht="12.75">
      <c r="A163" s="149"/>
      <c r="B163" s="149"/>
      <c r="C163" s="149"/>
      <c r="D163" s="149"/>
      <c r="E163" s="149"/>
    </row>
    <row r="164" spans="1:5" ht="12.75">
      <c r="A164" s="149"/>
      <c r="B164" s="149"/>
      <c r="C164" s="149"/>
      <c r="D164" s="149"/>
      <c r="E164" s="149"/>
    </row>
    <row r="165" spans="1:5" ht="12.75">
      <c r="A165" s="149"/>
      <c r="B165" s="149"/>
      <c r="C165" s="149"/>
      <c r="D165" s="149"/>
      <c r="E165" s="149"/>
    </row>
    <row r="166" spans="1:5" ht="12.75">
      <c r="A166" s="149"/>
      <c r="B166" s="149"/>
      <c r="C166" s="149"/>
      <c r="D166" s="149"/>
      <c r="E166" s="149"/>
    </row>
    <row r="167" spans="1:5" ht="12.75">
      <c r="A167" s="149"/>
      <c r="B167" s="149"/>
      <c r="C167" s="149"/>
      <c r="D167" s="149"/>
      <c r="E167" s="149"/>
    </row>
    <row r="168" spans="1:5" ht="12.75">
      <c r="A168" s="149"/>
      <c r="B168" s="149"/>
      <c r="C168" s="149"/>
      <c r="D168" s="149"/>
      <c r="E168" s="149"/>
    </row>
    <row r="169" spans="1:5" ht="12.75">
      <c r="A169" s="149"/>
      <c r="B169" s="149"/>
      <c r="C169" s="149"/>
      <c r="D169" s="149"/>
      <c r="E169" s="149"/>
    </row>
    <row r="170" spans="1:5" ht="12.75">
      <c r="A170" s="149"/>
      <c r="B170" s="149"/>
      <c r="C170" s="149"/>
      <c r="D170" s="149"/>
      <c r="E170" s="149"/>
    </row>
    <row r="171" spans="1:5" ht="12.75">
      <c r="A171" s="149"/>
      <c r="B171" s="149"/>
      <c r="C171" s="149"/>
      <c r="D171" s="149"/>
      <c r="E171" s="149"/>
    </row>
    <row r="172" spans="1:5" ht="12.75">
      <c r="A172" s="149"/>
      <c r="B172" s="149"/>
      <c r="C172" s="149"/>
      <c r="D172" s="149"/>
      <c r="E172" s="149"/>
    </row>
    <row r="173" spans="1:5" ht="12.75">
      <c r="A173" s="149"/>
      <c r="B173" s="149"/>
      <c r="C173" s="149"/>
      <c r="D173" s="149"/>
      <c r="E173" s="149"/>
    </row>
    <row r="174" spans="1:5" ht="12.75">
      <c r="A174" s="149"/>
      <c r="B174" s="149"/>
      <c r="C174" s="149"/>
      <c r="D174" s="149"/>
      <c r="E174" s="149"/>
    </row>
    <row r="175" spans="1:5" ht="12.75">
      <c r="A175" s="149"/>
      <c r="B175" s="149"/>
      <c r="C175" s="149"/>
      <c r="D175" s="149"/>
      <c r="E175" s="149"/>
    </row>
    <row r="176" spans="1:5" ht="12.75">
      <c r="A176" s="149"/>
      <c r="B176" s="149"/>
      <c r="C176" s="149"/>
      <c r="D176" s="149"/>
      <c r="E176" s="149"/>
    </row>
    <row r="177" spans="1:5" ht="12.75">
      <c r="A177" s="149"/>
      <c r="B177" s="149"/>
      <c r="C177" s="149"/>
      <c r="D177" s="149"/>
      <c r="E177" s="149"/>
    </row>
    <row r="178" spans="1:5" ht="12.75">
      <c r="A178" s="149"/>
      <c r="B178" s="149"/>
      <c r="C178" s="149"/>
      <c r="D178" s="149"/>
      <c r="E178" s="149"/>
    </row>
    <row r="179" spans="1:5" ht="12.75">
      <c r="A179" s="149"/>
      <c r="B179" s="149"/>
      <c r="C179" s="149"/>
      <c r="D179" s="149"/>
      <c r="E179" s="149"/>
    </row>
    <row r="180" spans="1:5" ht="12.75">
      <c r="A180" s="149"/>
      <c r="B180" s="149"/>
      <c r="C180" s="149"/>
      <c r="D180" s="149"/>
      <c r="E180" s="149"/>
    </row>
    <row r="181" spans="1:5" ht="12.75">
      <c r="A181" s="149"/>
      <c r="B181" s="149"/>
      <c r="C181" s="149"/>
      <c r="D181" s="149"/>
      <c r="E181" s="149"/>
    </row>
    <row r="182" spans="1:5" ht="12.75">
      <c r="A182" s="149"/>
      <c r="B182" s="149"/>
      <c r="C182" s="149"/>
      <c r="D182" s="149"/>
      <c r="E182" s="149"/>
    </row>
    <row r="183" spans="1:5" ht="12.75">
      <c r="A183" s="149"/>
      <c r="B183" s="149"/>
      <c r="C183" s="149"/>
      <c r="D183" s="149"/>
      <c r="E183" s="149"/>
    </row>
    <row r="184" spans="1:5" ht="12.75">
      <c r="A184" s="149"/>
      <c r="B184" s="149"/>
      <c r="C184" s="149"/>
      <c r="D184" s="149"/>
      <c r="E184" s="149"/>
    </row>
    <row r="185" spans="1:5" ht="12.75">
      <c r="A185" s="149"/>
      <c r="B185" s="149"/>
      <c r="C185" s="149"/>
      <c r="D185" s="149"/>
      <c r="E185" s="149"/>
    </row>
    <row r="186" spans="1:5" ht="12.75">
      <c r="A186" s="149"/>
      <c r="B186" s="149"/>
      <c r="C186" s="149"/>
      <c r="D186" s="149"/>
      <c r="E186" s="149"/>
    </row>
    <row r="187" spans="1:5" ht="12.75">
      <c r="A187" s="149"/>
      <c r="B187" s="149"/>
      <c r="C187" s="149"/>
      <c r="D187" s="149"/>
      <c r="E187" s="149"/>
    </row>
    <row r="188" spans="1:5" ht="12.75">
      <c r="A188" s="149"/>
      <c r="B188" s="149"/>
      <c r="C188" s="149"/>
      <c r="D188" s="149"/>
      <c r="E188" s="149"/>
    </row>
    <row r="189" spans="1:5" ht="12.75">
      <c r="A189" s="149"/>
      <c r="B189" s="149"/>
      <c r="C189" s="149"/>
      <c r="D189" s="149"/>
      <c r="E189" s="149"/>
    </row>
    <row r="190" spans="1:5" ht="12.75">
      <c r="A190" s="149"/>
      <c r="B190" s="149"/>
      <c r="C190" s="149"/>
      <c r="D190" s="149"/>
      <c r="E190" s="149"/>
    </row>
    <row r="191" spans="1:5" ht="12.75">
      <c r="A191" s="149"/>
      <c r="B191" s="149"/>
      <c r="C191" s="149"/>
      <c r="D191" s="149"/>
      <c r="E191" s="149"/>
    </row>
    <row r="192" spans="1:5" ht="12.75">
      <c r="A192" s="149"/>
      <c r="B192" s="149"/>
      <c r="C192" s="149"/>
      <c r="D192" s="149"/>
      <c r="E192" s="149"/>
    </row>
    <row r="193" spans="1:5" ht="12.75">
      <c r="A193" s="149"/>
      <c r="B193" s="149"/>
      <c r="C193" s="149"/>
      <c r="D193" s="149"/>
      <c r="E193" s="149"/>
    </row>
    <row r="194" spans="1:5" ht="12.75">
      <c r="A194" s="149"/>
      <c r="B194" s="149"/>
      <c r="C194" s="149"/>
      <c r="D194" s="149"/>
      <c r="E194" s="149"/>
    </row>
    <row r="195" spans="1:5" ht="12.75">
      <c r="A195" s="149"/>
      <c r="B195" s="149"/>
      <c r="C195" s="149"/>
      <c r="D195" s="149"/>
      <c r="E195" s="149"/>
    </row>
    <row r="196" spans="1:5" ht="12.75">
      <c r="A196" s="149"/>
      <c r="B196" s="149"/>
      <c r="C196" s="149"/>
      <c r="D196" s="149"/>
      <c r="E196" s="149"/>
    </row>
    <row r="197" spans="1:5" ht="12.75">
      <c r="A197" s="149"/>
      <c r="B197" s="149"/>
      <c r="C197" s="149"/>
      <c r="D197" s="149"/>
      <c r="E197" s="149"/>
    </row>
    <row r="198" spans="1:5" ht="12.75">
      <c r="A198" s="149"/>
      <c r="B198" s="149"/>
      <c r="C198" s="149"/>
      <c r="D198" s="149"/>
      <c r="E198" s="149"/>
    </row>
    <row r="199" spans="1:5" ht="12.75">
      <c r="A199" s="149"/>
      <c r="B199" s="149"/>
      <c r="C199" s="149"/>
      <c r="D199" s="149"/>
      <c r="E199" s="149"/>
    </row>
    <row r="200" spans="1:5" ht="12.75">
      <c r="A200" s="149"/>
      <c r="B200" s="149"/>
      <c r="C200" s="149"/>
      <c r="D200" s="149"/>
      <c r="E200" s="149"/>
    </row>
    <row r="201" spans="1:5" ht="12.75">
      <c r="A201" s="149"/>
      <c r="B201" s="149"/>
      <c r="C201" s="149"/>
      <c r="D201" s="149"/>
      <c r="E201" s="149"/>
    </row>
    <row r="202" spans="1:5" ht="12.75">
      <c r="A202" s="149"/>
      <c r="B202" s="149"/>
      <c r="C202" s="149"/>
      <c r="D202" s="149"/>
      <c r="E202" s="149"/>
    </row>
    <row r="203" spans="1:5" ht="12.75">
      <c r="A203" s="149"/>
      <c r="B203" s="149"/>
      <c r="C203" s="149"/>
      <c r="D203" s="149"/>
      <c r="E203" s="149"/>
    </row>
    <row r="204" spans="1:5" ht="12.75">
      <c r="A204" s="149"/>
      <c r="B204" s="149"/>
      <c r="C204" s="149"/>
      <c r="D204" s="149"/>
      <c r="E204" s="149"/>
    </row>
    <row r="205" spans="1:5" ht="12.75">
      <c r="A205" s="149"/>
      <c r="B205" s="149"/>
      <c r="C205" s="149"/>
      <c r="D205" s="149"/>
      <c r="E205" s="149"/>
    </row>
    <row r="206" spans="1:5" ht="12.75">
      <c r="A206" s="149"/>
      <c r="B206" s="149"/>
      <c r="C206" s="149"/>
      <c r="D206" s="149"/>
      <c r="E206" s="149"/>
    </row>
    <row r="207" spans="1:5" ht="12.75">
      <c r="A207" s="149"/>
      <c r="B207" s="149"/>
      <c r="C207" s="149"/>
      <c r="D207" s="149"/>
      <c r="E207" s="149"/>
    </row>
    <row r="208" spans="1:5" ht="12.75">
      <c r="A208" s="149"/>
      <c r="B208" s="149"/>
      <c r="C208" s="149"/>
      <c r="D208" s="149"/>
      <c r="E208" s="149"/>
    </row>
    <row r="209" spans="1:5" ht="12.75">
      <c r="A209" s="149"/>
      <c r="B209" s="149"/>
      <c r="C209" s="149"/>
      <c r="D209" s="149"/>
      <c r="E209" s="149"/>
    </row>
    <row r="210" spans="1:5" ht="12.75">
      <c r="A210" s="149"/>
      <c r="B210" s="149"/>
      <c r="C210" s="149"/>
      <c r="D210" s="149"/>
      <c r="E210" s="149"/>
    </row>
    <row r="211" spans="1:5" ht="12.75">
      <c r="A211" s="149"/>
      <c r="B211" s="149"/>
      <c r="C211" s="149"/>
      <c r="D211" s="149"/>
      <c r="E211" s="149"/>
    </row>
    <row r="212" spans="1:5" ht="12.75">
      <c r="A212" s="149"/>
      <c r="B212" s="149"/>
      <c r="C212" s="149"/>
      <c r="D212" s="149"/>
      <c r="E212" s="149"/>
    </row>
    <row r="213" spans="1:5" ht="12.75">
      <c r="A213" s="149"/>
      <c r="B213" s="149"/>
      <c r="C213" s="149"/>
      <c r="D213" s="149"/>
      <c r="E213" s="149"/>
    </row>
    <row r="214" spans="1:5" ht="12.75">
      <c r="A214" s="149"/>
      <c r="B214" s="149"/>
      <c r="C214" s="149"/>
      <c r="D214" s="149"/>
      <c r="E214" s="149"/>
    </row>
    <row r="215" spans="1:5" ht="12.75">
      <c r="A215" s="149"/>
      <c r="B215" s="149"/>
      <c r="C215" s="149"/>
      <c r="D215" s="149"/>
      <c r="E215" s="149"/>
    </row>
    <row r="216" spans="1:5" ht="12.75">
      <c r="A216" s="149"/>
      <c r="B216" s="149"/>
      <c r="C216" s="149"/>
      <c r="D216" s="149"/>
      <c r="E216" s="149"/>
    </row>
    <row r="217" spans="1:5" ht="12.75">
      <c r="A217" s="149"/>
      <c r="B217" s="149"/>
      <c r="C217" s="149"/>
      <c r="D217" s="149"/>
      <c r="E217" s="149"/>
    </row>
    <row r="218" spans="1:5" ht="12.75">
      <c r="A218" s="149"/>
      <c r="B218" s="149"/>
      <c r="C218" s="149"/>
      <c r="D218" s="149"/>
      <c r="E218" s="149"/>
    </row>
    <row r="219" spans="1:5" ht="12.75">
      <c r="A219" s="149"/>
      <c r="B219" s="149"/>
      <c r="C219" s="149"/>
      <c r="D219" s="149"/>
      <c r="E219" s="149"/>
    </row>
    <row r="220" spans="1:5" ht="12.75">
      <c r="A220" s="149"/>
      <c r="B220" s="149"/>
      <c r="C220" s="149"/>
      <c r="D220" s="149"/>
      <c r="E220" s="149"/>
    </row>
    <row r="221" spans="1:5" ht="12.75">
      <c r="A221" s="149"/>
      <c r="B221" s="149"/>
      <c r="C221" s="149"/>
      <c r="D221" s="149"/>
      <c r="E221" s="149"/>
    </row>
    <row r="222" spans="1:5" ht="12.75">
      <c r="A222" s="149"/>
      <c r="B222" s="149"/>
      <c r="C222" s="149"/>
      <c r="D222" s="149"/>
      <c r="E222" s="149"/>
    </row>
    <row r="223" spans="1:5" ht="12.75">
      <c r="A223" s="149"/>
      <c r="B223" s="149"/>
      <c r="C223" s="149"/>
      <c r="D223" s="149"/>
      <c r="E223" s="149"/>
    </row>
    <row r="224" spans="1:5" ht="12.75">
      <c r="A224" s="149"/>
      <c r="B224" s="149"/>
      <c r="C224" s="149"/>
      <c r="D224" s="149"/>
      <c r="E224" s="149"/>
    </row>
    <row r="225" spans="1:5" ht="12.75">
      <c r="A225" s="149"/>
      <c r="B225" s="149"/>
      <c r="C225" s="149"/>
      <c r="D225" s="149"/>
      <c r="E225" s="149"/>
    </row>
    <row r="226" spans="1:5" ht="12.75">
      <c r="A226" s="149"/>
      <c r="B226" s="149"/>
      <c r="C226" s="149"/>
      <c r="D226" s="149"/>
      <c r="E226" s="149"/>
    </row>
    <row r="227" spans="1:5" ht="12.75">
      <c r="A227" s="149"/>
      <c r="B227" s="149"/>
      <c r="C227" s="149"/>
      <c r="D227" s="149"/>
      <c r="E227" s="149"/>
    </row>
    <row r="228" spans="1:5" ht="12.75">
      <c r="A228" s="149"/>
      <c r="B228" s="149"/>
      <c r="C228" s="149"/>
      <c r="D228" s="149"/>
      <c r="E228" s="149"/>
    </row>
    <row r="229" spans="1:5" ht="12.75">
      <c r="A229" s="149"/>
      <c r="B229" s="149"/>
      <c r="C229" s="149"/>
      <c r="D229" s="149"/>
      <c r="E229" s="149"/>
    </row>
    <row r="230" spans="1:5" ht="12.75">
      <c r="A230" s="149"/>
      <c r="B230" s="149"/>
      <c r="C230" s="149"/>
      <c r="D230" s="149"/>
      <c r="E230" s="149"/>
    </row>
    <row r="231" spans="1:5" ht="12.75">
      <c r="A231" s="149"/>
      <c r="B231" s="149"/>
      <c r="C231" s="149"/>
      <c r="D231" s="149"/>
      <c r="E231" s="149"/>
    </row>
    <row r="232" spans="1:5" ht="12.75">
      <c r="A232" s="149"/>
      <c r="B232" s="149"/>
      <c r="C232" s="149"/>
      <c r="D232" s="149"/>
      <c r="E232" s="149"/>
    </row>
    <row r="233" spans="1:5" ht="12.75">
      <c r="A233" s="149"/>
      <c r="B233" s="149"/>
      <c r="C233" s="149"/>
      <c r="D233" s="149"/>
      <c r="E233" s="149"/>
    </row>
    <row r="234" spans="1:5" ht="12.75">
      <c r="A234" s="149"/>
      <c r="B234" s="149"/>
      <c r="C234" s="149"/>
      <c r="D234" s="149"/>
      <c r="E234" s="149"/>
    </row>
    <row r="235" spans="1:5" ht="12.75">
      <c r="A235" s="149"/>
      <c r="B235" s="149"/>
      <c r="C235" s="149"/>
      <c r="D235" s="149"/>
      <c r="E235" s="149"/>
    </row>
    <row r="236" spans="1:5" ht="12.75">
      <c r="A236" s="149"/>
      <c r="B236" s="149"/>
      <c r="C236" s="149"/>
      <c r="D236" s="149"/>
      <c r="E236" s="149"/>
    </row>
    <row r="237" spans="1:5" ht="12.75">
      <c r="A237" s="149"/>
      <c r="B237" s="149"/>
      <c r="C237" s="149"/>
      <c r="D237" s="149"/>
      <c r="E237" s="149"/>
    </row>
    <row r="238" spans="1:5" ht="12.75">
      <c r="A238" s="149"/>
      <c r="B238" s="149"/>
      <c r="C238" s="149"/>
      <c r="D238" s="149"/>
      <c r="E238" s="149"/>
    </row>
    <row r="239" spans="1:5" ht="12.75">
      <c r="A239" s="149"/>
      <c r="B239" s="149"/>
      <c r="C239" s="149"/>
      <c r="D239" s="149"/>
      <c r="E239" s="149"/>
    </row>
    <row r="240" spans="1:5" ht="12.75">
      <c r="A240" s="149"/>
      <c r="B240" s="149"/>
      <c r="C240" s="149"/>
      <c r="D240" s="149"/>
      <c r="E240" s="149"/>
    </row>
    <row r="241" spans="1:5" ht="12.75">
      <c r="A241" s="149"/>
      <c r="B241" s="149"/>
      <c r="C241" s="149"/>
      <c r="D241" s="149"/>
      <c r="E241" s="149"/>
    </row>
    <row r="242" spans="1:5" ht="12.75">
      <c r="A242" s="149"/>
      <c r="B242" s="149"/>
      <c r="C242" s="149"/>
      <c r="D242" s="149"/>
      <c r="E242" s="149"/>
    </row>
    <row r="243" spans="1:5" ht="12.75">
      <c r="A243" s="149"/>
      <c r="B243" s="149"/>
      <c r="C243" s="149"/>
      <c r="D243" s="149"/>
      <c r="E243" s="149"/>
    </row>
    <row r="244" spans="1:5" ht="12.75">
      <c r="A244" s="149"/>
      <c r="B244" s="149"/>
      <c r="C244" s="149"/>
      <c r="D244" s="149"/>
      <c r="E244" s="149"/>
    </row>
    <row r="245" spans="1:5" ht="12.75">
      <c r="A245" s="149"/>
      <c r="B245" s="149"/>
      <c r="C245" s="149"/>
      <c r="D245" s="149"/>
      <c r="E245" s="149"/>
    </row>
    <row r="246" spans="1:5" ht="12.75">
      <c r="A246" s="149"/>
      <c r="B246" s="149"/>
      <c r="C246" s="149"/>
      <c r="D246" s="149"/>
      <c r="E246" s="149"/>
    </row>
    <row r="247" spans="1:5" ht="12.75">
      <c r="A247" s="149"/>
      <c r="B247" s="149"/>
      <c r="C247" s="149"/>
      <c r="D247" s="149"/>
      <c r="E247" s="149"/>
    </row>
    <row r="248" spans="1:5" ht="12.75">
      <c r="A248" s="149"/>
      <c r="B248" s="149"/>
      <c r="C248" s="149"/>
      <c r="D248" s="149"/>
      <c r="E248" s="149"/>
    </row>
    <row r="249" spans="1:5" ht="12.75">
      <c r="A249" s="149"/>
      <c r="B249" s="149"/>
      <c r="C249" s="149"/>
      <c r="D249" s="149"/>
      <c r="E249" s="149"/>
    </row>
    <row r="250" spans="1:5" ht="12.75">
      <c r="A250" s="149"/>
      <c r="B250" s="149"/>
      <c r="C250" s="149"/>
      <c r="D250" s="149"/>
      <c r="E250" s="149"/>
    </row>
    <row r="251" spans="1:5" ht="12.75">
      <c r="A251" s="149"/>
      <c r="B251" s="149"/>
      <c r="C251" s="149"/>
      <c r="D251" s="149"/>
      <c r="E251" s="149"/>
    </row>
    <row r="252" spans="1:5" ht="12.75">
      <c r="A252" s="149"/>
      <c r="B252" s="149"/>
      <c r="C252" s="149"/>
      <c r="D252" s="149"/>
      <c r="E252" s="149"/>
    </row>
    <row r="253" spans="1:5" ht="12.75">
      <c r="A253" s="149"/>
      <c r="B253" s="149"/>
      <c r="C253" s="149"/>
      <c r="D253" s="149"/>
      <c r="E253" s="149"/>
    </row>
    <row r="254" spans="1:5" ht="12.75">
      <c r="A254" s="149"/>
      <c r="B254" s="149"/>
      <c r="C254" s="149"/>
      <c r="D254" s="149"/>
      <c r="E254" s="149"/>
    </row>
    <row r="255" spans="1:5" ht="12.75">
      <c r="A255" s="149"/>
      <c r="B255" s="149"/>
      <c r="C255" s="149"/>
      <c r="D255" s="149"/>
      <c r="E255" s="149"/>
    </row>
    <row r="256" spans="1:5" ht="12.75">
      <c r="A256" s="149"/>
      <c r="B256" s="149"/>
      <c r="C256" s="149"/>
      <c r="D256" s="149"/>
      <c r="E256" s="149"/>
    </row>
    <row r="257" spans="1:5" ht="12.75">
      <c r="A257" s="149"/>
      <c r="B257" s="149"/>
      <c r="C257" s="149"/>
      <c r="D257" s="149"/>
      <c r="E257" s="149"/>
    </row>
    <row r="258" spans="1:5" ht="12.75">
      <c r="A258" s="149"/>
      <c r="B258" s="149"/>
      <c r="C258" s="149"/>
      <c r="D258" s="149"/>
      <c r="E258" s="149"/>
    </row>
    <row r="259" spans="1:5" ht="12.75">
      <c r="A259" s="149"/>
      <c r="B259" s="149"/>
      <c r="C259" s="149"/>
      <c r="D259" s="149"/>
      <c r="E259" s="149"/>
    </row>
    <row r="260" spans="1:5" ht="12.75">
      <c r="A260" s="149"/>
      <c r="B260" s="149"/>
      <c r="C260" s="149"/>
      <c r="D260" s="149"/>
      <c r="E260" s="149"/>
    </row>
    <row r="261" spans="1:5" ht="12.75">
      <c r="A261" s="149"/>
      <c r="B261" s="149"/>
      <c r="C261" s="149"/>
      <c r="D261" s="149"/>
      <c r="E261" s="149"/>
    </row>
    <row r="262" spans="1:5" ht="12.75">
      <c r="A262" s="149"/>
      <c r="B262" s="149"/>
      <c r="C262" s="149"/>
      <c r="D262" s="149"/>
      <c r="E262" s="149"/>
    </row>
    <row r="263" spans="1:5" ht="12.75">
      <c r="A263" s="149"/>
      <c r="B263" s="149"/>
      <c r="C263" s="149"/>
      <c r="D263" s="149"/>
      <c r="E263" s="149"/>
    </row>
    <row r="264" spans="1:5" ht="12.75">
      <c r="A264" s="149"/>
      <c r="B264" s="149"/>
      <c r="C264" s="149"/>
      <c r="D264" s="149"/>
      <c r="E264" s="149"/>
    </row>
    <row r="265" spans="1:5" ht="12.75">
      <c r="A265" s="149"/>
      <c r="B265" s="149"/>
      <c r="C265" s="149"/>
      <c r="D265" s="149"/>
      <c r="E265" s="149"/>
    </row>
    <row r="266" spans="1:5" ht="12.75">
      <c r="A266" s="149"/>
      <c r="B266" s="149"/>
      <c r="C266" s="149"/>
      <c r="D266" s="149"/>
      <c r="E266" s="149"/>
    </row>
    <row r="267" spans="1:5" ht="12.75">
      <c r="A267" s="149"/>
      <c r="B267" s="149"/>
      <c r="C267" s="149"/>
      <c r="D267" s="149"/>
      <c r="E267" s="149"/>
    </row>
    <row r="268" spans="1:5" ht="12.75">
      <c r="A268" s="149"/>
      <c r="B268" s="149"/>
      <c r="C268" s="149"/>
      <c r="D268" s="149"/>
      <c r="E268" s="149"/>
    </row>
    <row r="269" spans="1:5" ht="12.75">
      <c r="A269" s="149"/>
      <c r="B269" s="149"/>
      <c r="C269" s="149"/>
      <c r="D269" s="149"/>
      <c r="E269" s="149"/>
    </row>
    <row r="270" spans="1:5" ht="12.75">
      <c r="A270" s="149"/>
      <c r="B270" s="149"/>
      <c r="C270" s="149"/>
      <c r="D270" s="149"/>
      <c r="E270" s="149"/>
    </row>
    <row r="271" spans="1:5" ht="12.75">
      <c r="A271" s="149"/>
      <c r="B271" s="149"/>
      <c r="C271" s="149"/>
      <c r="D271" s="149"/>
      <c r="E271" s="149"/>
    </row>
    <row r="272" spans="1:5" ht="12.75">
      <c r="A272" s="149"/>
      <c r="B272" s="149"/>
      <c r="C272" s="149"/>
      <c r="D272" s="149"/>
      <c r="E272" s="149"/>
    </row>
    <row r="273" spans="1:5" ht="12.75">
      <c r="A273" s="149"/>
      <c r="B273" s="149"/>
      <c r="C273" s="149"/>
      <c r="D273" s="149"/>
      <c r="E273" s="149"/>
    </row>
    <row r="274" spans="1:5" ht="12.75">
      <c r="A274" s="149"/>
      <c r="B274" s="149"/>
      <c r="C274" s="149"/>
      <c r="D274" s="149"/>
      <c r="E274" s="149"/>
    </row>
    <row r="275" spans="1:5" ht="12.75">
      <c r="A275" s="149"/>
      <c r="B275" s="149"/>
      <c r="C275" s="149"/>
      <c r="D275" s="149"/>
      <c r="E275" s="149"/>
    </row>
    <row r="276" spans="1:5" ht="12.75">
      <c r="A276" s="149"/>
      <c r="B276" s="149"/>
      <c r="C276" s="149"/>
      <c r="D276" s="149"/>
      <c r="E276" s="149"/>
    </row>
    <row r="277" spans="1:5" ht="12.75">
      <c r="A277" s="149"/>
      <c r="B277" s="149"/>
      <c r="C277" s="149"/>
      <c r="D277" s="149"/>
      <c r="E277" s="149"/>
    </row>
    <row r="278" spans="1:5" ht="12.75">
      <c r="A278" s="149"/>
      <c r="B278" s="149"/>
      <c r="C278" s="149"/>
      <c r="D278" s="149"/>
      <c r="E278" s="149"/>
    </row>
    <row r="279" spans="1:5" ht="12.75">
      <c r="A279" s="149"/>
      <c r="B279" s="149"/>
      <c r="C279" s="149"/>
      <c r="D279" s="149"/>
      <c r="E279" s="149"/>
    </row>
    <row r="280" spans="1:5" ht="12.75">
      <c r="A280" s="149"/>
      <c r="B280" s="149"/>
      <c r="C280" s="149"/>
      <c r="D280" s="149"/>
      <c r="E280" s="149"/>
    </row>
    <row r="281" spans="1:5" ht="12.75">
      <c r="A281" s="149"/>
      <c r="B281" s="149"/>
      <c r="C281" s="149"/>
      <c r="D281" s="149"/>
      <c r="E281" s="149"/>
    </row>
    <row r="282" spans="1:5" ht="12.75">
      <c r="A282" s="149"/>
      <c r="B282" s="149"/>
      <c r="C282" s="149"/>
      <c r="D282" s="149"/>
      <c r="E282" s="149"/>
    </row>
    <row r="283" spans="1:5" ht="12.75">
      <c r="A283" s="149"/>
      <c r="B283" s="149"/>
      <c r="C283" s="149"/>
      <c r="D283" s="149"/>
      <c r="E283" s="149"/>
    </row>
    <row r="284" spans="1:5" ht="12.75">
      <c r="A284" s="149"/>
      <c r="B284" s="149"/>
      <c r="C284" s="149"/>
      <c r="D284" s="149"/>
      <c r="E284" s="149"/>
    </row>
    <row r="285" spans="1:5" ht="12.75">
      <c r="A285" s="149"/>
      <c r="B285" s="149"/>
      <c r="C285" s="149"/>
      <c r="D285" s="149"/>
      <c r="E285" s="149"/>
    </row>
    <row r="286" spans="1:5" ht="12.75">
      <c r="A286" s="149"/>
      <c r="B286" s="149"/>
      <c r="C286" s="149"/>
      <c r="D286" s="149"/>
      <c r="E286" s="149"/>
    </row>
    <row r="287" spans="1:5" ht="12.75">
      <c r="A287" s="149"/>
      <c r="B287" s="149"/>
      <c r="C287" s="149"/>
      <c r="D287" s="149"/>
      <c r="E287" s="149"/>
    </row>
    <row r="288" spans="1:5" ht="12.75">
      <c r="A288" s="149"/>
      <c r="B288" s="149"/>
      <c r="C288" s="149"/>
      <c r="D288" s="149"/>
      <c r="E288" s="149"/>
    </row>
    <row r="289" spans="1:5" ht="12.75">
      <c r="A289" s="149"/>
      <c r="B289" s="149"/>
      <c r="C289" s="149"/>
      <c r="D289" s="149"/>
      <c r="E289" s="149"/>
    </row>
    <row r="290" spans="1:5" ht="12.75">
      <c r="A290" s="149"/>
      <c r="B290" s="149"/>
      <c r="C290" s="149"/>
      <c r="D290" s="149"/>
      <c r="E290" s="149"/>
    </row>
    <row r="291" spans="1:5" ht="12.75">
      <c r="A291" s="149"/>
      <c r="B291" s="149"/>
      <c r="C291" s="149"/>
      <c r="D291" s="149"/>
      <c r="E291" s="149"/>
    </row>
    <row r="292" spans="1:5" ht="12.75">
      <c r="A292" s="149"/>
      <c r="B292" s="149"/>
      <c r="C292" s="149"/>
      <c r="D292" s="149"/>
      <c r="E292" s="149"/>
    </row>
    <row r="293" spans="1:5" ht="12.75">
      <c r="A293" s="149"/>
      <c r="B293" s="149"/>
      <c r="C293" s="149"/>
      <c r="D293" s="149"/>
      <c r="E293" s="149"/>
    </row>
    <row r="294" spans="1:5" ht="12.75">
      <c r="A294" s="149"/>
      <c r="B294" s="149"/>
      <c r="C294" s="149"/>
      <c r="D294" s="149"/>
      <c r="E294" s="149"/>
    </row>
    <row r="295" spans="1:5" ht="12.75">
      <c r="A295" s="149"/>
      <c r="B295" s="149"/>
      <c r="C295" s="149"/>
      <c r="D295" s="149"/>
      <c r="E295" s="149"/>
    </row>
    <row r="296" spans="1:5" ht="12.75">
      <c r="A296" s="149"/>
      <c r="B296" s="149"/>
      <c r="C296" s="149"/>
      <c r="D296" s="149"/>
      <c r="E296" s="149"/>
    </row>
    <row r="297" spans="1:5" ht="12.75">
      <c r="A297" s="149"/>
      <c r="B297" s="149"/>
      <c r="C297" s="149"/>
      <c r="D297" s="149"/>
      <c r="E297" s="149"/>
    </row>
    <row r="298" spans="1:5" ht="12.75">
      <c r="A298" s="149"/>
      <c r="B298" s="149"/>
      <c r="C298" s="149"/>
      <c r="D298" s="149"/>
      <c r="E298" s="149"/>
    </row>
    <row r="299" spans="1:5" ht="12.75">
      <c r="A299" s="149"/>
      <c r="B299" s="149"/>
      <c r="C299" s="149"/>
      <c r="D299" s="149"/>
      <c r="E299" s="149"/>
    </row>
    <row r="300" spans="1:5" ht="12.75">
      <c r="A300" s="149"/>
      <c r="B300" s="149"/>
      <c r="C300" s="149"/>
      <c r="D300" s="149"/>
      <c r="E300" s="149"/>
    </row>
    <row r="301" spans="1:5" ht="12.75">
      <c r="A301" s="149"/>
      <c r="B301" s="149"/>
      <c r="C301" s="149"/>
      <c r="D301" s="149"/>
      <c r="E301" s="149"/>
    </row>
    <row r="302" spans="1:5" ht="12.75">
      <c r="A302" s="149"/>
      <c r="B302" s="149"/>
      <c r="C302" s="149"/>
      <c r="D302" s="149"/>
      <c r="E302" s="149"/>
    </row>
    <row r="303" spans="1:5" ht="12.75">
      <c r="A303" s="149"/>
      <c r="B303" s="149"/>
      <c r="C303" s="149"/>
      <c r="D303" s="149"/>
      <c r="E303" s="149"/>
    </row>
    <row r="304" spans="1:5" ht="12.75">
      <c r="A304" s="149"/>
      <c r="B304" s="149"/>
      <c r="C304" s="149"/>
      <c r="D304" s="149"/>
      <c r="E304" s="149"/>
    </row>
    <row r="305" spans="1:5" ht="12.75">
      <c r="A305" s="149"/>
      <c r="B305" s="149"/>
      <c r="C305" s="149"/>
      <c r="D305" s="149"/>
      <c r="E305" s="149"/>
    </row>
    <row r="306" spans="1:5" ht="12.75">
      <c r="A306" s="149"/>
      <c r="B306" s="149"/>
      <c r="C306" s="149"/>
      <c r="D306" s="149"/>
      <c r="E306" s="149"/>
    </row>
    <row r="307" spans="1:5" ht="12.75">
      <c r="A307" s="149"/>
      <c r="B307" s="149"/>
      <c r="C307" s="149"/>
      <c r="D307" s="149"/>
      <c r="E307" s="149"/>
    </row>
    <row r="308" spans="1:5" ht="12.75">
      <c r="A308" s="149"/>
      <c r="B308" s="149"/>
      <c r="C308" s="149"/>
      <c r="D308" s="149"/>
      <c r="E308" s="149"/>
    </row>
    <row r="309" spans="1:5" ht="12.75">
      <c r="A309" s="149"/>
      <c r="B309" s="149"/>
      <c r="C309" s="149"/>
      <c r="D309" s="149"/>
      <c r="E309" s="149"/>
    </row>
    <row r="310" spans="1:5" ht="12.75">
      <c r="A310" s="149"/>
      <c r="B310" s="149"/>
      <c r="C310" s="149"/>
      <c r="D310" s="149"/>
      <c r="E310" s="149"/>
    </row>
    <row r="311" spans="1:5" ht="12.75">
      <c r="A311" s="149"/>
      <c r="B311" s="149"/>
      <c r="C311" s="149"/>
      <c r="D311" s="149"/>
      <c r="E311" s="149"/>
    </row>
    <row r="312" spans="1:5" ht="12.75">
      <c r="A312" s="149"/>
      <c r="B312" s="149"/>
      <c r="C312" s="149"/>
      <c r="D312" s="149"/>
      <c r="E312" s="149"/>
    </row>
    <row r="313" spans="1:5" ht="12.75">
      <c r="A313" s="149"/>
      <c r="B313" s="149"/>
      <c r="C313" s="149"/>
      <c r="D313" s="149"/>
      <c r="E313" s="149"/>
    </row>
    <row r="314" spans="1:5" ht="12.75">
      <c r="A314" s="149"/>
      <c r="B314" s="149"/>
      <c r="C314" s="149"/>
      <c r="D314" s="149"/>
      <c r="E314" s="149"/>
    </row>
    <row r="315" spans="1:5" ht="12.75">
      <c r="A315" s="149"/>
      <c r="B315" s="149"/>
      <c r="C315" s="149"/>
      <c r="D315" s="149"/>
      <c r="E315" s="149"/>
    </row>
    <row r="316" spans="1:5" ht="12.75">
      <c r="A316" s="149"/>
      <c r="B316" s="149"/>
      <c r="C316" s="149"/>
      <c r="D316" s="149"/>
      <c r="E316" s="149"/>
    </row>
    <row r="317" spans="1:5" ht="12.75">
      <c r="A317" s="149"/>
      <c r="B317" s="149"/>
      <c r="C317" s="149"/>
      <c r="D317" s="149"/>
      <c r="E317" s="149"/>
    </row>
    <row r="318" spans="1:5" ht="12.75">
      <c r="A318" s="149"/>
      <c r="B318" s="149"/>
      <c r="C318" s="149"/>
      <c r="D318" s="149"/>
      <c r="E318" s="149"/>
    </row>
    <row r="319" spans="1:5" ht="12.75">
      <c r="A319" s="149"/>
      <c r="B319" s="149"/>
      <c r="C319" s="149"/>
      <c r="D319" s="149"/>
      <c r="E319" s="149"/>
    </row>
    <row r="320" spans="1:5" ht="12.75">
      <c r="A320" s="149"/>
      <c r="B320" s="149"/>
      <c r="C320" s="149"/>
      <c r="D320" s="149"/>
      <c r="E320" s="149"/>
    </row>
    <row r="321" spans="1:5" ht="12.75">
      <c r="A321" s="149"/>
      <c r="B321" s="149"/>
      <c r="C321" s="149"/>
      <c r="D321" s="149"/>
      <c r="E321" s="149"/>
    </row>
    <row r="322" spans="1:5" ht="12.75">
      <c r="A322" s="149"/>
      <c r="B322" s="149"/>
      <c r="C322" s="149"/>
      <c r="D322" s="149"/>
      <c r="E322" s="149"/>
    </row>
    <row r="323" spans="1:5" ht="12.75">
      <c r="A323" s="149"/>
      <c r="B323" s="149"/>
      <c r="C323" s="149"/>
      <c r="D323" s="149"/>
      <c r="E323" s="149"/>
    </row>
    <row r="324" spans="1:5" ht="12.75">
      <c r="A324" s="149"/>
      <c r="B324" s="149"/>
      <c r="C324" s="149"/>
      <c r="D324" s="149"/>
      <c r="E324" s="149"/>
    </row>
    <row r="325" spans="1:5" ht="12.75">
      <c r="A325" s="149"/>
      <c r="B325" s="149"/>
      <c r="C325" s="149"/>
      <c r="D325" s="149"/>
      <c r="E325" s="149"/>
    </row>
    <row r="326" spans="1:5" ht="12.75">
      <c r="A326" s="149"/>
      <c r="B326" s="149"/>
      <c r="C326" s="149"/>
      <c r="D326" s="149"/>
      <c r="E326" s="149"/>
    </row>
    <row r="327" spans="1:5" ht="12.75">
      <c r="A327" s="149"/>
      <c r="B327" s="149"/>
      <c r="C327" s="149"/>
      <c r="D327" s="149"/>
      <c r="E327" s="149"/>
    </row>
    <row r="328" spans="1:5" ht="12.75">
      <c r="A328" s="149"/>
      <c r="B328" s="149"/>
      <c r="C328" s="149"/>
      <c r="D328" s="149"/>
      <c r="E328" s="149"/>
    </row>
    <row r="329" spans="1:5" ht="12.75">
      <c r="A329" s="149"/>
      <c r="B329" s="149"/>
      <c r="C329" s="149"/>
      <c r="D329" s="149"/>
      <c r="E329" s="149"/>
    </row>
    <row r="330" spans="1:5" ht="12.75">
      <c r="A330" s="149"/>
      <c r="B330" s="149"/>
      <c r="C330" s="149"/>
      <c r="D330" s="149"/>
      <c r="E330" s="149"/>
    </row>
    <row r="331" spans="1:5" ht="12.75">
      <c r="A331" s="149"/>
      <c r="B331" s="149"/>
      <c r="C331" s="149"/>
      <c r="D331" s="149"/>
      <c r="E331" s="149"/>
    </row>
    <row r="332" spans="1:5" ht="12.75">
      <c r="A332" s="149"/>
      <c r="B332" s="149"/>
      <c r="C332" s="149"/>
      <c r="D332" s="149"/>
      <c r="E332" s="149"/>
    </row>
    <row r="333" spans="1:5" ht="12.75">
      <c r="A333" s="149"/>
      <c r="B333" s="149"/>
      <c r="C333" s="149"/>
      <c r="D333" s="149"/>
      <c r="E333" s="149"/>
    </row>
    <row r="334" spans="1:5" ht="12.75">
      <c r="A334" s="149"/>
      <c r="B334" s="149"/>
      <c r="C334" s="149"/>
      <c r="D334" s="149"/>
      <c r="E334" s="149"/>
    </row>
    <row r="335" spans="1:5" ht="12.75">
      <c r="A335" s="149"/>
      <c r="B335" s="149"/>
      <c r="C335" s="149"/>
      <c r="D335" s="149"/>
      <c r="E335" s="149"/>
    </row>
    <row r="336" spans="1:5" ht="12.75">
      <c r="A336" s="149"/>
      <c r="B336" s="149"/>
      <c r="C336" s="149"/>
      <c r="D336" s="149"/>
      <c r="E336" s="149"/>
    </row>
    <row r="337" spans="1:5" ht="12.75">
      <c r="A337" s="149"/>
      <c r="B337" s="149"/>
      <c r="C337" s="149"/>
      <c r="D337" s="149"/>
      <c r="E337" s="149"/>
    </row>
    <row r="338" spans="1:5" ht="12.75">
      <c r="A338" s="149"/>
      <c r="B338" s="149"/>
      <c r="C338" s="149"/>
      <c r="D338" s="149"/>
      <c r="E338" s="149"/>
    </row>
    <row r="339" spans="1:5" ht="12.75">
      <c r="A339" s="149"/>
      <c r="B339" s="149"/>
      <c r="C339" s="149"/>
      <c r="D339" s="149"/>
      <c r="E339" s="149"/>
    </row>
    <row r="340" spans="1:5" ht="12.75">
      <c r="A340" s="149"/>
      <c r="B340" s="149"/>
      <c r="C340" s="149"/>
      <c r="D340" s="149"/>
      <c r="E340" s="149"/>
    </row>
    <row r="341" spans="1:5" ht="12.75">
      <c r="A341" s="149"/>
      <c r="B341" s="149"/>
      <c r="C341" s="149"/>
      <c r="D341" s="149"/>
      <c r="E341" s="149"/>
    </row>
    <row r="342" spans="1:5" ht="12.75">
      <c r="A342" s="149"/>
      <c r="B342" s="149"/>
      <c r="C342" s="149"/>
      <c r="D342" s="149"/>
      <c r="E342" s="149"/>
    </row>
    <row r="343" spans="1:5" ht="12.75">
      <c r="A343" s="149"/>
      <c r="B343" s="149"/>
      <c r="C343" s="149"/>
      <c r="D343" s="149"/>
      <c r="E343" s="149"/>
    </row>
    <row r="344" spans="1:5" ht="12.75">
      <c r="A344" s="149"/>
      <c r="B344" s="149"/>
      <c r="C344" s="149"/>
      <c r="D344" s="149"/>
      <c r="E344" s="149"/>
    </row>
    <row r="345" spans="1:5" ht="12.75">
      <c r="A345" s="149"/>
      <c r="B345" s="149"/>
      <c r="C345" s="149"/>
      <c r="D345" s="149"/>
      <c r="E345" s="149"/>
    </row>
    <row r="346" spans="1:5" ht="12.75">
      <c r="A346" s="149"/>
      <c r="B346" s="149"/>
      <c r="C346" s="149"/>
      <c r="D346" s="149"/>
      <c r="E346" s="149"/>
    </row>
    <row r="347" spans="1:5" ht="12.75">
      <c r="A347" s="149"/>
      <c r="B347" s="149"/>
      <c r="C347" s="149"/>
      <c r="D347" s="149"/>
      <c r="E347" s="149"/>
    </row>
    <row r="348" spans="1:5" ht="12.75">
      <c r="A348" s="149"/>
      <c r="B348" s="149"/>
      <c r="C348" s="149"/>
      <c r="D348" s="149"/>
      <c r="E348" s="149"/>
    </row>
    <row r="349" spans="1:5" ht="12.75">
      <c r="A349" s="149"/>
      <c r="B349" s="149"/>
      <c r="C349" s="149"/>
      <c r="D349" s="149"/>
      <c r="E349" s="149"/>
    </row>
    <row r="350" spans="1:5" ht="12.75">
      <c r="A350" s="149"/>
      <c r="B350" s="149"/>
      <c r="C350" s="149"/>
      <c r="D350" s="149"/>
      <c r="E350" s="149"/>
    </row>
    <row r="351" spans="1:5" ht="12.75">
      <c r="A351" s="149"/>
      <c r="B351" s="149"/>
      <c r="C351" s="149"/>
      <c r="D351" s="149"/>
      <c r="E351" s="149"/>
    </row>
    <row r="352" spans="1:5" ht="12.75">
      <c r="A352" s="149"/>
      <c r="B352" s="149"/>
      <c r="C352" s="149"/>
      <c r="D352" s="149"/>
      <c r="E352" s="149"/>
    </row>
  </sheetData>
  <sheetProtection selectLockedCells="1"/>
  <mergeCells count="19">
    <mergeCell ref="A19:E19"/>
    <mergeCell ref="A20:E20"/>
    <mergeCell ref="A21:E21"/>
    <mergeCell ref="A3:E3"/>
    <mergeCell ref="B4:E4"/>
    <mergeCell ref="B5:E5"/>
    <mergeCell ref="A6:E6"/>
    <mergeCell ref="A12:E12"/>
    <mergeCell ref="A13:E13"/>
    <mergeCell ref="A10:E10"/>
    <mergeCell ref="A16:E16"/>
    <mergeCell ref="A17:E17"/>
    <mergeCell ref="A18:E18"/>
    <mergeCell ref="A11:E11"/>
    <mergeCell ref="A14:E14"/>
    <mergeCell ref="A7:E7"/>
    <mergeCell ref="A8:E8"/>
    <mergeCell ref="A9:E9"/>
    <mergeCell ref="A15:E15"/>
  </mergeCells>
  <printOptions/>
  <pageMargins left="0.25" right="0.25" top="0.75" bottom="0.75" header="0.3" footer="0.3"/>
  <pageSetup fitToHeight="1" fitToWidth="1" horizontalDpi="600" verticalDpi="600" orientation="portrait" paperSize="119" scale="63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GRAME</dc:subject>
  <dc:creator>Régie de l'énergie</dc:creator>
  <cp:keywords/>
  <dc:description/>
  <cp:lastModifiedBy>adminà</cp:lastModifiedBy>
  <cp:lastPrinted>2015-06-12T15:37:09Z</cp:lastPrinted>
  <dcterms:created xsi:type="dcterms:W3CDTF">2009-06-30T18:48:08Z</dcterms:created>
  <dcterms:modified xsi:type="dcterms:W3CDTF">2018-04-12T18:44:54Z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1</vt:lpwstr>
  </property>
  <property fmtid="{D5CDD505-2E9C-101B-9397-08002B2CF9AE}" pid="10" name="Proj">
    <vt:lpwstr>593</vt:lpwstr>
  </property>
  <property fmtid="{D5CDD505-2E9C-101B-9397-08002B2CF9AE}" pid="11" name="Deposa">
    <vt:lpwstr>152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3385600.00000000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73</vt:lpwstr>
  </property>
  <property fmtid="{D5CDD505-2E9C-101B-9397-08002B2CF9AE}" pid="19" name="Suj">
    <vt:lpwstr>Budget de participation du GRAME</vt:lpwstr>
  </property>
  <property fmtid="{D5CDD505-2E9C-101B-9397-08002B2CF9AE}" pid="20" name="Numéroplumit">
    <vt:lpwstr>0013</vt:lpwstr>
  </property>
  <property fmtid="{D5CDD505-2E9C-101B-9397-08002B2CF9AE}" pid="21" name="Cotedepiè">
    <vt:lpwstr>C-GRAME-0003</vt:lpwstr>
  </property>
  <property fmtid="{D5CDD505-2E9C-101B-9397-08002B2CF9AE}" pid="22" name="Anciennomdudocume">
    <vt:lpwstr>R-4032-2018_GRAME_12-04-18_Budget.xls</vt:lpwstr>
  </property>
  <property fmtid="{D5CDD505-2E9C-101B-9397-08002B2CF9AE}" pid="23" name="Datederéceptioncopiepapi">
    <vt:lpwstr>2018-04-16T00:00:00Z</vt:lpwstr>
  </property>
  <property fmtid="{D5CDD505-2E9C-101B-9397-08002B2CF9AE}" pid="24" name="_dlc_Doc">
    <vt:lpwstr>W2HFWTQUJJY6-1055360972-221</vt:lpwstr>
  </property>
  <property fmtid="{D5CDD505-2E9C-101B-9397-08002B2CF9AE}" pid="25" name="_dlc_DocIdItemGu">
    <vt:lpwstr>9d5ccc71-3ee1-4c8c-ac88-e3e321144360</vt:lpwstr>
  </property>
  <property fmtid="{D5CDD505-2E9C-101B-9397-08002B2CF9AE}" pid="26" name="_dlc_DocIdU">
    <vt:lpwstr>http://s10mtlweb:8081/593/_layouts/15/DocIdRedir.aspx?ID=W2HFWTQUJJY6-1055360972-221, W2HFWTQUJJY6-1055360972-221</vt:lpwstr>
  </property>
  <property fmtid="{D5CDD505-2E9C-101B-9397-08002B2CF9AE}" pid="27" name="display_urn:schemas-microsoft-com:office:office#Edit">
    <vt:lpwstr>Braccio, Nadia</vt:lpwstr>
  </property>
  <property fmtid="{D5CDD505-2E9C-101B-9397-08002B2CF9AE}" pid="28" name="Cote de pié">
    <vt:lpwstr>C-GRAME-0003</vt:lpwstr>
  </property>
  <property fmtid="{D5CDD505-2E9C-101B-9397-08002B2CF9AE}" pid="29" name="Inscrit au plumit">
    <vt:lpwstr>1</vt:lpwstr>
  </property>
  <property fmtid="{D5CDD505-2E9C-101B-9397-08002B2CF9AE}" pid="30" name="Ne pas envoyer d'aler">
    <vt:lpwstr>1</vt:lpwstr>
  </property>
  <property fmtid="{D5CDD505-2E9C-101B-9397-08002B2CF9AE}" pid="31" name="Numéro plumit">
    <vt:lpwstr>13.0000000000000</vt:lpwstr>
  </property>
  <property fmtid="{D5CDD505-2E9C-101B-9397-08002B2CF9AE}" pid="32" name="display_urn:schemas-microsoft-com:office:office#Auth">
    <vt:lpwstr>Compte système</vt:lpwstr>
  </property>
  <property fmtid="{D5CDD505-2E9C-101B-9397-08002B2CF9AE}" pid="33" name="Diffusable sur le W">
    <vt:lpwstr>1</vt:lpwstr>
  </property>
  <property fmtid="{D5CDD505-2E9C-101B-9397-08002B2CF9AE}" pid="34" name="Copie papier reç">
    <vt:lpwstr>1</vt:lpwstr>
  </property>
  <property fmtid="{D5CDD505-2E9C-101B-9397-08002B2CF9AE}" pid="35" name="Catégorie de docume">
    <vt:lpwstr>17</vt:lpwstr>
  </property>
  <property fmtid="{D5CDD505-2E9C-101B-9397-08002B2CF9AE}" pid="36" name="Cote de déposa">
    <vt:lpwstr/>
  </property>
  <property fmtid="{D5CDD505-2E9C-101B-9397-08002B2CF9AE}" pid="37" name="Date de réception copie papi">
    <vt:lpwstr>2018-04-16T00:00:00Z</vt:lpwstr>
  </property>
</Properties>
</file>