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<sst xmlns="http://schemas.openxmlformats.org/spreadsheetml/2006/main" count="275" uniqueCount="199">
  <si>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</si>
  <si>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</si>
  <si>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</si>
  <si>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</si>
  <si>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</si>
  <si>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</si>
  <si>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</si>
  <si>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</si>
  <si>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</si>
  <si>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</si>
  <si>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</si>
  <si>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</si>
  <si>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</si>
  <si>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</si>
  <si>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</si>
  <si>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</si>
  <si>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</si>
  <si>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</si>
  <si>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</si>
  <si>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</si>
  <si>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</si>
  <si>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</si>
  <si>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</si>
  <si>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</si>
  <si>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</si>
  <si>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</si>
  <si>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</si>
  <si>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</si>
  <si>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</si>
  <si>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</si>
  <si>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</si>
  <si>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</si>
  <si>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</si>
  <si>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</si>
  <si>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</si>
  <si>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</si>
  <si>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</si>
  <si>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</si>
  <si>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</si>
  <si>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</si>
  <si>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</si>
  <si>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</si>
  <si>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</si>
  <si>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</si>
  <si>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</si>
  <si>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</si>
  <si>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</si>
  <si>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</si>
  <si>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</si>
  <si>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</si>
  <si>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</si>
  <si>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</si>
  <si>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</si>
  <si>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</si>
  <si>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</si>
  <si>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</si>
  <si>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</si>
  <si>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</si>
  <si>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</si>
  <si>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</si>
  <si>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</si>
  <si>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</si>
  <si>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</si>
  <si>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</si>
  <si>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</si>
  <si>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</si>
  <si>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</si>
  <si>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</si>
  <si>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</si>
  <si>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</si>
  <si>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</si>
  <si>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</si>
  <si>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</si>
  <si>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</si>
  <si>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</si>
  <si>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</si>
  <si>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</si>
  <si>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</si>
  <si>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</si>
  <si>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</si>
  <si>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</si>
  <si>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</si>
  <si>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</si>
  <si>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</si>
  <si>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</si>
  <si>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</si>
  <si>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</si>
  <si>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</si>
  <si>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</si>
  <si>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</si>
  <si>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</si>
  <si>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</si>
  <si>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</si>
  <si>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</si>
  <si>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</si>
  <si>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</si>
  <si>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</si>
  <si>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</si>
  <si>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</si>
  <si>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</si>
  <si>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</si>
  <si>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</si>
  <si>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</si>
  <si>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</si>
  <si>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</si>
  <si>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</si>
  <si>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</si>
  <si>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</si>
  <si>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</si>
  <si>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</si>
  <si>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</si>
  <si>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</si>
  <si>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</si>
  <si>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</si>
  <si>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</si>
  <si>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</si>
  <si>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</si>
  <si>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</si>
  <si>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</si>
  <si>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</si>
  <si>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</si>
  <si>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</si>
  <si>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</si>
  <si>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</si>
  <si>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</si>
  <si>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</si>
  <si>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</si>
  <si>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</si>
  <si>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</si>
  <si>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</si>
  <si>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</si>
  <si>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</si>
  <si>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</si>
  <si>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</si>
  <si>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</si>
  <si>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</si>
  <si>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</si>
  <si>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</si>
  <si>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</si>
  <si>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</si>
  <si>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</si>
  <si>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</si>
  <si>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</si>
  <si>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</si>
  <si>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</si>
  <si>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</si>
  <si>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</si>
  <si>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</si>
  <si>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</si>
  <si>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</si>
  <si>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</si>
  <si>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</si>
  <si>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</si>
  <si>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</si>
  <si>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</si>
  <si>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</si>
  <si>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</si>
  <si>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</si>
  <si>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</si>
  <si>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</si>
  <si>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</si>
  <si>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</si>
  <si>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</si>
  <si>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</si>
  <si>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</si>
  <si>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</si>
  <si>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</si>
  <si>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</si>
  <si>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</si>
  <si>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</si>
  <si>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</si>
  <si>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</si>
  <si>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</si>
  <si>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</si>
  <si>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</si>
  <si>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</si>
  <si>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</si>
  <si>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</si>
  <si>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</si>
  <si>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</si>
  <si>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</si>
  <si>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</si>
  <si>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</si>
  <si>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R-4045-2018</t>
  </si>
  <si>
    <t>Étape 2 - 29 avril au 30 octobre 2019</t>
  </si>
  <si>
    <t>Fédération canadienne de l'entreprise indépendante (FCEI)</t>
  </si>
  <si>
    <t>Non</t>
  </si>
  <si>
    <t>M. Gopinath Jeyabalaratnam</t>
  </si>
  <si>
    <t>André Turmel</t>
  </si>
  <si>
    <t>29 ans</t>
  </si>
  <si>
    <t>Externe</t>
  </si>
  <si>
    <t>800, rue du Square-Victoria, bureau 3700, Montréal, Québec H4Z 1E9</t>
  </si>
  <si>
    <t>Antoine Gosselin</t>
  </si>
  <si>
    <t>19 ans</t>
  </si>
  <si>
    <t>1039, rue de Dijon, Québec, Québec G1W 4M3</t>
  </si>
  <si>
    <t>(S) Diane S. Duhamel, 222 869</t>
  </si>
  <si>
    <t>Montréal</t>
  </si>
  <si>
    <t>décembre</t>
  </si>
  <si>
    <t>André Turmel, procureur de la FCEI</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</si>
</sst>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t="s">
        <v>186</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187</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188</v>
      </c>
      <c r="B12" s="191" t="s">
        <v>189</v>
      </c>
      <c r="C12" s="191" t="s">
        <v>190</v>
      </c>
      <c r="D12" s="192" t="s">
        <v>191</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t="s">
        <v>193</v>
      </c>
      <c r="C17" s="191" t="s">
        <v>190</v>
      </c>
      <c r="D17" s="192" t="s">
        <v>194</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R-4045-2018</v>
      </c>
      <c r="C4" s="210" t="s">
        <v>16</v>
      </c>
      <c r="D4" s="127" t="str">
        <f>Identification!D5</f>
        <v>Étape 2 - 29 avril au 30 octobre 2019</v>
      </c>
      <c r="E4" s="11"/>
      <c r="F4" s="4"/>
      <c r="G4" s="4"/>
      <c r="H4" s="4"/>
      <c r="I4" s="4"/>
      <c r="J4" s="4"/>
      <c r="K4" s="4"/>
      <c r="L4" s="4"/>
      <c r="M4" s="4"/>
      <c r="N4" s="4"/>
      <c r="O4" s="4"/>
      <c r="P4" s="4"/>
    </row>
    <row r="5" spans="1:16" ht="26.25" customHeight="1">
      <c r="A5" s="178" t="s">
        <v>1</v>
      </c>
      <c r="B5" s="347" t="str">
        <f>Identification!B6:D6</f>
        <v>Fédération canadienne de l'entreprise indépendante (FCEI)</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33</v>
      </c>
      <c r="C9" s="304">
        <f>Honoraires!D14</f>
        <v>11</v>
      </c>
      <c r="D9" s="128">
        <f>Honoraires!H14</f>
        <v>11220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v>
      </c>
      <c r="C11" s="304">
        <f>Honoraires!D20</f>
        <v>8.5</v>
      </c>
      <c r="D11" s="128">
        <f>Honoraires!H20</f>
        <v>2500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37</v>
      </c>
      <c r="C19" s="246">
        <f>C9+C11+C13+C15+C17</f>
        <v>19.5</v>
      </c>
      <c r="D19" s="247">
        <f>D9+D11+D13+D15+D17</f>
        <v>13720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411.6</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411.6</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14131.6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R-4045-2018</v>
      </c>
      <c r="D4" s="380" t="s">
        <v>16</v>
      </c>
      <c r="E4" s="381"/>
      <c r="F4" s="375" t="str">
        <f>Identification!D5</f>
        <v>Étape 2 - 29 avril au 30 octobre 2019</v>
      </c>
      <c r="G4" s="376"/>
      <c r="H4" s="377"/>
      <c r="I4" s="11"/>
      <c r="J4" s="11"/>
      <c r="K4" s="11"/>
      <c r="L4" s="11"/>
      <c r="M4" s="11"/>
      <c r="N4" s="11"/>
      <c r="O4" s="11"/>
      <c r="P4" s="11"/>
      <c r="Q4" s="11"/>
    </row>
    <row r="5" spans="1:17" ht="26.25" customHeight="1">
      <c r="A5" s="132" t="s">
        <v>1</v>
      </c>
      <c r="B5" s="133"/>
      <c r="C5" s="347" t="str">
        <f>Identification!B6</f>
        <v>Fédération canadienne de l'entreprise indépendante (FCEI)</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André Turmel</v>
      </c>
      <c r="C10" s="251">
        <v>33</v>
      </c>
      <c r="D10" s="251">
        <v>11</v>
      </c>
      <c r="E10" s="252">
        <v>255</v>
      </c>
      <c r="F10" s="171">
        <f>ROUND(((D10*E10)+(C10*E10)),2)</f>
        <v>11220</v>
      </c>
      <c r="G10" s="258"/>
      <c r="H10" s="168">
        <f>ROUND(F10+G10,2)</f>
        <v>11220</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33</v>
      </c>
      <c r="D14" s="160">
        <f>SUM(D10:D13)</f>
        <v>11</v>
      </c>
      <c r="E14" s="369"/>
      <c r="F14" s="161">
        <f>F10+F11+F12+F13</f>
        <v>11220</v>
      </c>
      <c r="G14" s="161">
        <f>G10+G11+G12+G13</f>
        <v>0</v>
      </c>
      <c r="H14" s="162">
        <f>ROUND(F14+G14,2)</f>
        <v>11220</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Antoine Gosselin</v>
      </c>
      <c r="C16" s="251">
        <v>4</v>
      </c>
      <c r="D16" s="251">
        <v>8.5</v>
      </c>
      <c r="E16" s="252">
        <v>200</v>
      </c>
      <c r="F16" s="171">
        <f>ROUND(((D16*E16)+(C16*E16)),2)</f>
        <v>2500</v>
      </c>
      <c r="G16" s="258"/>
      <c r="H16" s="168">
        <f>ROUND(F16+G16,2)</f>
        <v>2500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4</v>
      </c>
      <c r="D20" s="160">
        <f>SUM(D16:D19)</f>
        <v>8.5</v>
      </c>
      <c r="E20" s="369"/>
      <c r="F20" s="161">
        <f>F16+F17+F18+F19</f>
        <v>2500</v>
      </c>
      <c r="G20" s="161">
        <f>G16+G17+G18+G19</f>
        <v>0</v>
      </c>
      <c r="H20" s="162">
        <f>ROUND(F20+G20,2)</f>
        <v>2500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13720</v>
      </c>
      <c r="G32" s="243">
        <f>G14+G20+G24+G28+G30</f>
        <v>0</v>
      </c>
      <c r="H32" s="244">
        <f>H14+H20+H24+H28+H30</f>
        <v>13720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5" t="s">
        <v>171</v>
      </c>
      <c r="B3" s="406"/>
      <c r="C3" s="406"/>
      <c r="D3" s="406"/>
      <c r="E3" s="407"/>
      <c r="F3" s="407"/>
      <c r="G3" s="11"/>
      <c r="H3" s="11"/>
      <c r="I3" s="11"/>
      <c r="J3" s="11"/>
      <c r="K3" s="11"/>
      <c r="L3" s="11"/>
      <c r="M3" s="11"/>
      <c r="N3" s="11"/>
      <c r="O3" s="11"/>
      <c r="P3" s="11"/>
    </row>
    <row r="4" spans="1:16" ht="26.25" customHeight="1">
      <c r="A4" s="3" t="s">
        <v>0</v>
      </c>
      <c r="B4" s="126" t="str">
        <f>Identification!B5</f>
        <v>R-4045-2018</v>
      </c>
      <c r="C4" s="408" t="s">
        <v>16</v>
      </c>
      <c r="D4" s="409"/>
      <c r="E4" s="410" t="str">
        <f>Identification!D5</f>
        <v>Étape 2 - 29 avril au 30 octobre 2019</v>
      </c>
      <c r="F4" s="411"/>
      <c r="G4" s="11"/>
      <c r="H4" s="11"/>
      <c r="I4" s="11"/>
      <c r="J4" s="11"/>
      <c r="K4" s="11"/>
      <c r="L4" s="11"/>
      <c r="M4" s="11"/>
      <c r="N4" s="11"/>
      <c r="O4" s="11"/>
      <c r="P4" s="11"/>
    </row>
    <row r="5" spans="1:16" ht="26.25" customHeight="1">
      <c r="A5" s="10" t="s">
        <v>1</v>
      </c>
      <c r="B5" s="412" t="str">
        <f>Identification!B6:D6</f>
        <v>Fédération canadienne de l'entreprise indépendante (FCEI)</v>
      </c>
      <c r="C5" s="413"/>
      <c r="D5" s="413"/>
      <c r="E5" s="413"/>
      <c r="F5" s="414"/>
      <c r="G5" s="11"/>
      <c r="H5" s="11"/>
      <c r="I5" s="11"/>
      <c r="J5" s="11"/>
      <c r="K5" s="11"/>
      <c r="L5" s="11"/>
      <c r="M5" s="11"/>
      <c r="N5" s="11"/>
      <c r="O5" s="11"/>
      <c r="P5" s="11"/>
    </row>
    <row r="6" spans="1:16" ht="26.25" customHeight="1">
      <c r="A6" s="18" t="s">
        <v>108</v>
      </c>
      <c r="B6" s="402"/>
      <c r="C6" s="403"/>
      <c r="D6" s="403"/>
      <c r="E6" s="403"/>
      <c r="F6" s="404"/>
      <c r="G6" s="11"/>
      <c r="H6" s="11"/>
      <c r="I6" s="11"/>
      <c r="J6" s="11"/>
      <c r="K6" s="11"/>
      <c r="L6" s="11"/>
      <c r="M6" s="11"/>
      <c r="N6" s="11"/>
      <c r="O6" s="11"/>
      <c r="P6" s="11"/>
    </row>
    <row r="7" spans="1:16" ht="20.25" customHeight="1">
      <c r="A7" s="398" t="s">
        <v>104</v>
      </c>
      <c r="B7" s="399"/>
      <c r="C7" s="399"/>
      <c r="D7" s="399"/>
      <c r="E7" s="400"/>
      <c r="F7" s="40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5" t="s">
        <v>10</v>
      </c>
      <c r="C11" s="59"/>
      <c r="D11" s="266"/>
      <c r="E11" s="266"/>
      <c r="F11" s="37">
        <f>ROUND(D11+E11,2)</f>
        <v>0</v>
      </c>
      <c r="G11" s="11"/>
      <c r="H11" s="11"/>
      <c r="I11" s="11"/>
      <c r="J11" s="11"/>
      <c r="K11" s="11"/>
      <c r="L11" s="11"/>
      <c r="M11" s="11"/>
      <c r="N11" s="11"/>
      <c r="O11" s="11"/>
      <c r="P11" s="11"/>
    </row>
    <row r="12" spans="1:16" ht="27" customHeight="1">
      <c r="A12" s="44" t="s">
        <v>11</v>
      </c>
      <c r="B12" s="416"/>
      <c r="C12" s="60"/>
      <c r="D12" s="266"/>
      <c r="E12" s="266"/>
      <c r="F12" s="37">
        <f>ROUND(D12+E12,2)</f>
        <v>0</v>
      </c>
      <c r="G12" s="11"/>
      <c r="H12" s="11"/>
      <c r="I12" s="11"/>
      <c r="J12" s="11"/>
      <c r="K12" s="11"/>
      <c r="L12" s="11"/>
      <c r="M12" s="11"/>
      <c r="N12" s="11"/>
      <c r="O12" s="11"/>
      <c r="P12" s="11"/>
    </row>
    <row r="13" spans="1:16" ht="26.25" customHeight="1">
      <c r="A13" s="45" t="s">
        <v>12</v>
      </c>
      <c r="B13" s="417"/>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6" t="s">
        <v>86</v>
      </c>
      <c r="B21" s="397"/>
      <c r="C21" s="39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8" t="s">
        <v>92</v>
      </c>
      <c r="B23" s="399"/>
      <c r="C23" s="399"/>
      <c r="D23" s="399"/>
      <c r="E23" s="400"/>
      <c r="F23" s="401"/>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6" t="s">
        <v>87</v>
      </c>
      <c r="B27" s="397"/>
      <c r="C27" s="39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4" t="s">
        <v>160</v>
      </c>
      <c r="B30" s="395"/>
      <c r="C30" s="395"/>
      <c r="D30" s="395"/>
      <c r="E30" s="395"/>
      <c r="F30" s="39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5" t="s">
        <v>171</v>
      </c>
      <c r="B3" s="406"/>
      <c r="C3" s="406"/>
      <c r="D3" s="406"/>
      <c r="E3" s="407"/>
      <c r="F3" s="407"/>
      <c r="G3" s="407"/>
      <c r="H3" s="11"/>
      <c r="I3" s="4"/>
      <c r="J3" s="4"/>
      <c r="K3" s="4"/>
      <c r="L3" s="4"/>
      <c r="M3" s="4"/>
      <c r="N3" s="4"/>
      <c r="O3" s="4"/>
      <c r="P3" s="4"/>
    </row>
    <row r="4" spans="1:16" ht="26.25" customHeight="1">
      <c r="A4" s="434" t="s">
        <v>0</v>
      </c>
      <c r="B4" s="435"/>
      <c r="C4" s="126" t="str">
        <f>Identification!B5</f>
        <v>R-4045-2018</v>
      </c>
      <c r="D4" s="436" t="s">
        <v>16</v>
      </c>
      <c r="E4" s="437"/>
      <c r="F4" s="432" t="str">
        <f>Identification!D5</f>
        <v>Étape 2 - 29 avril au 30 octobre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R-4045-2018</v>
      </c>
      <c r="E2" s="452"/>
      <c r="F2" s="452"/>
      <c r="G2" s="452"/>
      <c r="H2" s="453"/>
      <c r="I2" s="453"/>
      <c r="J2" s="83"/>
      <c r="K2" s="93"/>
      <c r="L2" s="93"/>
      <c r="M2" s="93"/>
      <c r="N2" s="93"/>
      <c r="O2" s="93"/>
      <c r="P2" s="93"/>
    </row>
    <row r="3" spans="1:16" ht="21.75" customHeight="1">
      <c r="A3" s="82" t="s">
        <v>1</v>
      </c>
      <c r="B3" s="82"/>
      <c r="C3" s="94"/>
      <c r="D3" s="451" t="str">
        <f>Identification!B6</f>
        <v>Fédération canadienne de l'entreprise indépendante (FCEI)</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198</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196</v>
      </c>
      <c r="C12" s="454"/>
      <c r="D12" s="454"/>
      <c r="E12" s="454"/>
      <c r="F12" s="87" t="s">
        <v>129</v>
      </c>
      <c r="G12" s="112"/>
      <c r="H12" s="112"/>
      <c r="I12" s="82"/>
      <c r="J12" s="82"/>
      <c r="K12" s="98"/>
      <c r="L12" s="98"/>
      <c r="M12" s="98"/>
      <c r="N12" s="98"/>
      <c r="O12" s="98"/>
      <c r="P12" s="98"/>
    </row>
    <row r="13" spans="1:16" ht="21" customHeight="1">
      <c r="A13" s="78" t="s">
        <v>130</v>
      </c>
      <c r="B13" s="91">
        <v>4</v>
      </c>
      <c r="C13" s="88" t="s">
        <v>131</v>
      </c>
      <c r="D13" s="113" t="s">
        <v>197</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195</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 FCEI</dc:subject>
  <dc:creator>Bouthillette, Annie</dc:creator>
  <cp:keywords/>
  <dc:description/>
  <cp:lastModifiedBy>Laurianne Dupuis</cp:lastModifiedBy>
  <cp:lastPrinted>2019-12-03T16:18:29Z</cp:lastPrinted>
  <dcterms:created xsi:type="dcterms:W3CDTF">2003-06-11T13:22:16Z</dcterms:created>
  <dcterms:modified xsi:type="dcterms:W3CDTF">2019-12-04T14:14:11Z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510</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4817400.00000000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paiement de frais de la FCEI</vt:lpwstr>
  </property>
  <property fmtid="{D5CDD505-2E9C-101B-9397-08002B2CF9AE}" pid="20" name="Numéroplumit">
    <vt:lpwstr>1094</vt:lpwstr>
  </property>
  <property fmtid="{D5CDD505-2E9C-101B-9397-08002B2CF9AE}" pid="21" name="Cotedepiè">
    <vt:lpwstr>C-FCEI-0037</vt:lpwstr>
  </property>
  <property fmtid="{D5CDD505-2E9C-101B-9397-08002B2CF9AE}" pid="22" name="Anciennomdudocume">
    <vt:lpwstr>Formulaire de demande de paiement de frais - FCEI - R-4045-2018 Étape 2 (complété).xls</vt:lpwstr>
  </property>
  <property fmtid="{D5CDD505-2E9C-101B-9397-08002B2CF9AE}" pid="23" name="Datederéceptioncopiepapi">
    <vt:lpwstr>2019-12-04T00:00:00Z</vt:lpwstr>
  </property>
  <property fmtid="{D5CDD505-2E9C-101B-9397-08002B2CF9AE}" pid="24" name="_dlc_Doc">
    <vt:lpwstr>W2HFWTQUJJY6-392372918-2467</vt:lpwstr>
  </property>
  <property fmtid="{D5CDD505-2E9C-101B-9397-08002B2CF9AE}" pid="25" name="_dlc_DocIdItemGu">
    <vt:lpwstr>a5e15981-32ac-4596-b9db-f58f4b47133e</vt:lpwstr>
  </property>
  <property fmtid="{D5CDD505-2E9C-101B-9397-08002B2CF9AE}" pid="26" name="_dlc_DocIdU">
    <vt:lpwstr>http://s10mtlweb:8081/510/_layouts/15/DocIdRedir.aspx?ID=W2HFWTQUJJY6-392372918-2467, W2HFWTQUJJY6-392372918-2467</vt:lpwstr>
  </property>
  <property fmtid="{D5CDD505-2E9C-101B-9397-08002B2CF9AE}" pid="27" name="display_urn:schemas-microsoft-com:office:office#Edit">
    <vt:lpwstr>Lévesque, Claudette</vt:lpwstr>
  </property>
  <property fmtid="{D5CDD505-2E9C-101B-9397-08002B2CF9AE}" pid="28" name="Cote de pié">
    <vt:lpwstr>C-FCEI-0037</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1094.00000000000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2019-12-04T00:00:00Z</vt:lpwstr>
  </property>
</Properties>
</file>