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<sst xmlns="http://schemas.openxmlformats.org/spreadsheetml/2006/main" count="275" uniqueCount="198">
  <si>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</si>
  <si>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</si>
  <si>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</si>
  <si>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</si>
  <si>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</si>
  <si>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</si>
  <si>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</si>
  <si>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</si>
  <si>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</si>
  <si>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</si>
  <si>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</si>
  <si>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</si>
  <si>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</si>
  <si>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</si>
  <si>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</si>
  <si>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</si>
  <si>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</si>
  <si>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</si>
  <si>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</si>
  <si>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</si>
  <si>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</si>
  <si>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</si>
  <si>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</si>
  <si>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</si>
  <si>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</si>
  <si>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</si>
  <si>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</si>
  <si>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</si>
  <si>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</si>
  <si>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</si>
  <si>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</si>
  <si>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</si>
  <si>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</si>
  <si>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</si>
  <si>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</si>
  <si>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</si>
  <si>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</si>
  <si>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</si>
  <si>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</si>
  <si>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</si>
  <si>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</si>
  <si>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</si>
  <si>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</si>
  <si>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</si>
  <si>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</si>
  <si>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</si>
  <si>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</si>
  <si>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</si>
  <si>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</si>
  <si>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</si>
  <si>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</si>
  <si>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</si>
  <si>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</si>
  <si>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</si>
  <si>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</si>
  <si>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</si>
  <si>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</si>
  <si>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</si>
  <si>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</si>
  <si>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</si>
  <si>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</si>
  <si>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</si>
  <si>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</si>
  <si>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</si>
  <si>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</si>
  <si>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</si>
  <si>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</si>
  <si>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</si>
  <si>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</si>
  <si>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</si>
  <si>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</si>
  <si>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</si>
  <si>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</si>
  <si>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</si>
  <si>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</si>
  <si>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</si>
  <si>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</si>
  <si>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</si>
  <si>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</si>
  <si>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</si>
  <si>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</si>
  <si>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</si>
  <si>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</si>
  <si>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</si>
  <si>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</si>
  <si>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</si>
  <si>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</si>
  <si>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</si>
  <si>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</si>
  <si>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</si>
  <si>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</si>
  <si>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</si>
  <si>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</si>
  <si>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</si>
  <si>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</si>
  <si>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</si>
  <si>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</si>
  <si>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</si>
  <si>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</si>
  <si>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</si>
  <si>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</si>
  <si>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</si>
  <si>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</si>
  <si>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</si>
  <si>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</si>
  <si>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</si>
  <si>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</si>
  <si>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</si>
  <si>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</si>
  <si>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</si>
  <si>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</si>
  <si>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</si>
  <si>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</si>
  <si>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</si>
  <si>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</si>
  <si>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</si>
  <si>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</si>
  <si>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</si>
  <si>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</si>
  <si>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</si>
  <si>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</si>
  <si>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</si>
  <si>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</si>
  <si>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</si>
  <si>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</si>
  <si>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</si>
  <si>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</si>
  <si>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</si>
  <si>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</si>
  <si>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</si>
  <si>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</si>
  <si>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</si>
  <si>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</si>
  <si>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</si>
  <si>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</si>
  <si>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</si>
  <si>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</si>
  <si>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</si>
  <si>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</si>
  <si>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</si>
  <si>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</si>
  <si>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</si>
  <si>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</si>
  <si>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</si>
  <si>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</si>
  <si>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</si>
  <si>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</si>
  <si>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</si>
  <si>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</si>
  <si>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</si>
  <si>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</si>
  <si>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</si>
  <si>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</si>
  <si>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</si>
  <si>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</si>
  <si>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</si>
  <si>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</si>
  <si>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</si>
  <si>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</si>
  <si>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</si>
  <si>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</si>
  <si>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</si>
  <si>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</si>
  <si>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</si>
  <si>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</si>
  <si>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</si>
  <si>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</si>
  <si>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</si>
  <si>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</si>
  <si>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</si>
  <si>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</si>
  <si>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</si>
  <si>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</si>
  <si>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</si>
  <si>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</si>
  <si>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</si>
  <si>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</si>
  <si>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</si>
  <si>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</si>
  <si>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</si>
  <si>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</si>
  <si>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</si>
  <si>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</si>
  <si>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R-4058-2018</t>
  </si>
  <si>
    <t>Fédération canadienne de l'entreprise indépendante (FCEI)</t>
  </si>
  <si>
    <t>Non</t>
  </si>
  <si>
    <t>M. Gopinath Jeyabalaratnam</t>
  </si>
  <si>
    <t>André Turmel</t>
  </si>
  <si>
    <t>29 ans</t>
  </si>
  <si>
    <t>Externe</t>
  </si>
  <si>
    <t>800, rue du Square-Victoria, bureau 3700, Montréal, Québec H4Z 1E9</t>
  </si>
  <si>
    <t>Émilie Gaumont</t>
  </si>
  <si>
    <t>Moins de 5 ans</t>
  </si>
  <si>
    <t>(S) Diane S. Duhamel, 222 869</t>
  </si>
  <si>
    <t>Montréal</t>
  </si>
  <si>
    <t>décembre</t>
  </si>
  <si>
    <t>Phase 2 - 23 mai au 14 novembre 2019</t>
  </si>
  <si>
    <t>André Turmel, procureur de la FCEI</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</si>
</sst>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196</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186</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t="s">
        <v>191</v>
      </c>
      <c r="B13" s="194" t="s">
        <v>192</v>
      </c>
      <c r="C13" s="194" t="s">
        <v>189</v>
      </c>
      <c r="D13" s="195" t="s">
        <v>190</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c r="B17" s="191"/>
      <c r="C17" s="191"/>
      <c r="D17" s="192"/>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R-4058-2018</v>
      </c>
      <c r="C4" s="210" t="s">
        <v>16</v>
      </c>
      <c r="D4" s="127" t="str">
        <f>Identification!D5</f>
        <v>Phase 2 - 23 mai au 14 novembre 2019</v>
      </c>
      <c r="E4" s="11"/>
      <c r="F4" s="4"/>
      <c r="G4" s="4"/>
      <c r="H4" s="4"/>
      <c r="I4" s="4"/>
      <c r="J4" s="4"/>
      <c r="K4" s="4"/>
      <c r="L4" s="4"/>
      <c r="M4" s="4"/>
      <c r="N4" s="4"/>
      <c r="O4" s="4"/>
      <c r="P4" s="4"/>
    </row>
    <row r="5" spans="1:16" ht="26.25" customHeight="1">
      <c r="A5" s="178" t="s">
        <v>1</v>
      </c>
      <c r="B5" s="347" t="str">
        <f>Identification!B6:D6</f>
        <v>Fédération canadienne de l'entreprise indépendante (FCEI)</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12</v>
      </c>
      <c r="C9" s="304">
        <f>Honoraires!D14</f>
        <v>2</v>
      </c>
      <c r="D9" s="128">
        <f>Honoraires!H14</f>
        <v>3195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0</v>
      </c>
      <c r="C11" s="304">
        <f>Honoraires!D20</f>
        <v>0</v>
      </c>
      <c r="D11" s="128">
        <f>Honoraires!H20</f>
        <v>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12</v>
      </c>
      <c r="C19" s="246">
        <f>C9+C11+C13+C15+C17</f>
        <v>2</v>
      </c>
      <c r="D19" s="247">
        <f>D9+D11+D13+D15+D17</f>
        <v>3195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95.85</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95.85</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3290.85</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R-4058-2018</v>
      </c>
      <c r="D4" s="380" t="s">
        <v>16</v>
      </c>
      <c r="E4" s="381"/>
      <c r="F4" s="375" t="str">
        <f>Identification!D5</f>
        <v>Phase 2 - 23 mai au 14 novembre 2019</v>
      </c>
      <c r="G4" s="376"/>
      <c r="H4" s="377"/>
      <c r="I4" s="11"/>
      <c r="J4" s="11"/>
      <c r="K4" s="11"/>
      <c r="L4" s="11"/>
      <c r="M4" s="11"/>
      <c r="N4" s="11"/>
      <c r="O4" s="11"/>
      <c r="P4" s="11"/>
      <c r="Q4" s="11"/>
    </row>
    <row r="5" spans="1:17" ht="26.25" customHeight="1">
      <c r="A5" s="132" t="s">
        <v>1</v>
      </c>
      <c r="B5" s="133"/>
      <c r="C5" s="347" t="str">
        <f>Identification!B6</f>
        <v>Fédération canadienne de l'entreprise indépendante (FCEI)</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André Turmel</v>
      </c>
      <c r="C10" s="251">
        <v>11</v>
      </c>
      <c r="D10" s="251"/>
      <c r="E10" s="252">
        <v>255</v>
      </c>
      <c r="F10" s="171">
        <f>ROUND(((D10*E10)+(C10*E10)),2)</f>
        <v>2805</v>
      </c>
      <c r="G10" s="258"/>
      <c r="H10" s="168">
        <f>ROUND(F10+G10,2)</f>
        <v>2805</v>
      </c>
      <c r="I10" s="11"/>
      <c r="J10" s="11"/>
      <c r="K10" s="11"/>
      <c r="L10" s="11"/>
      <c r="M10" s="11"/>
      <c r="N10" s="11"/>
      <c r="O10" s="11"/>
      <c r="P10" s="11"/>
      <c r="Q10" s="11"/>
    </row>
    <row r="11" spans="1:17" ht="20.25" customHeight="1">
      <c r="A11" s="372"/>
      <c r="B11" s="148" t="str">
        <f>Identification!A13</f>
        <v>Émilie Gaumont</v>
      </c>
      <c r="C11" s="253">
        <v>1</v>
      </c>
      <c r="D11" s="253">
        <v>2</v>
      </c>
      <c r="E11" s="254">
        <v>130</v>
      </c>
      <c r="F11" s="172">
        <f>ROUND(((D11*E11)+(C11*E11)),2)</f>
        <v>390</v>
      </c>
      <c r="G11" s="259"/>
      <c r="H11" s="169">
        <f>ROUND(F11+G11,2)</f>
        <v>390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12</v>
      </c>
      <c r="D14" s="160">
        <f>SUM(D10:D13)</f>
        <v>2</v>
      </c>
      <c r="E14" s="369"/>
      <c r="F14" s="161">
        <f>F10+F11+F12+F13</f>
        <v>3195</v>
      </c>
      <c r="G14" s="161">
        <f>G10+G11+G12+G13</f>
        <v>0</v>
      </c>
      <c r="H14" s="162">
        <f>ROUND(F14+G14,2)</f>
        <v>3195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f>Identification!A17</f>
        <v>0</v>
      </c>
      <c r="C16" s="251"/>
      <c r="D16" s="251"/>
      <c r="E16" s="252"/>
      <c r="F16" s="171">
        <f>ROUND(((D16*E16)+(C16*E16)),2)</f>
        <v>0</v>
      </c>
      <c r="G16" s="258"/>
      <c r="H16" s="168">
        <f>ROUND(F16+G16,2)</f>
        <v>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0</v>
      </c>
      <c r="D20" s="160">
        <f>SUM(D16:D19)</f>
        <v>0</v>
      </c>
      <c r="E20" s="369"/>
      <c r="F20" s="161">
        <f>F16+F17+F18+F19</f>
        <v>0</v>
      </c>
      <c r="G20" s="161">
        <f>G16+G17+G18+G19</f>
        <v>0</v>
      </c>
      <c r="H20" s="162">
        <f>ROUND(F20+G20,2)</f>
        <v>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3195</v>
      </c>
      <c r="G32" s="243">
        <f>G14+G20+G24+G28+G30</f>
        <v>0</v>
      </c>
      <c r="H32" s="244">
        <f>H14+H20+H24+H28+H30</f>
        <v>3195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R-4058-2018</v>
      </c>
      <c r="C4" s="401" t="s">
        <v>16</v>
      </c>
      <c r="D4" s="402"/>
      <c r="E4" s="403" t="str">
        <f>Identification!D5</f>
        <v>Phase 2 - 23 mai au 14 novembre 2019</v>
      </c>
      <c r="F4" s="404"/>
      <c r="G4" s="11"/>
      <c r="H4" s="11"/>
      <c r="I4" s="11"/>
      <c r="J4" s="11"/>
      <c r="K4" s="11"/>
      <c r="L4" s="11"/>
      <c r="M4" s="11"/>
      <c r="N4" s="11"/>
      <c r="O4" s="11"/>
      <c r="P4" s="11"/>
    </row>
    <row r="5" spans="1:16" ht="26.25" customHeight="1">
      <c r="A5" s="10" t="s">
        <v>1</v>
      </c>
      <c r="B5" s="405" t="str">
        <f>Identification!B6:D6</f>
        <v>Fédération canadienne de l'entreprise indépendante (FCEI)</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R-4058-2018</v>
      </c>
      <c r="D4" s="436" t="s">
        <v>16</v>
      </c>
      <c r="E4" s="437"/>
      <c r="F4" s="432" t="str">
        <f>Identification!D5</f>
        <v>Phase 2 - 23 mai au 14 novembre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R-4058-2018</v>
      </c>
      <c r="E2" s="452"/>
      <c r="F2" s="452"/>
      <c r="G2" s="452"/>
      <c r="H2" s="453"/>
      <c r="I2" s="453"/>
      <c r="J2" s="83"/>
      <c r="K2" s="93"/>
      <c r="L2" s="93"/>
      <c r="M2" s="93"/>
      <c r="N2" s="93"/>
      <c r="O2" s="93"/>
      <c r="P2" s="93"/>
    </row>
    <row r="3" spans="1:16" ht="21.75" customHeight="1">
      <c r="A3" s="82" t="s">
        <v>1</v>
      </c>
      <c r="B3" s="82"/>
      <c r="C3" s="94"/>
      <c r="D3" s="451" t="str">
        <f>Identification!B6</f>
        <v>Fédération canadienne de l'entreprise indépendante (FCEI)</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197</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194</v>
      </c>
      <c r="C12" s="454"/>
      <c r="D12" s="454"/>
      <c r="E12" s="454"/>
      <c r="F12" s="87" t="s">
        <v>129</v>
      </c>
      <c r="G12" s="112"/>
      <c r="H12" s="112"/>
      <c r="I12" s="82"/>
      <c r="J12" s="82"/>
      <c r="K12" s="98"/>
      <c r="L12" s="98"/>
      <c r="M12" s="98"/>
      <c r="N12" s="98"/>
      <c r="O12" s="98"/>
      <c r="P12" s="98"/>
    </row>
    <row r="13" spans="1:16" ht="21" customHeight="1">
      <c r="A13" s="78" t="s">
        <v>130</v>
      </c>
      <c r="B13" s="91">
        <v>20</v>
      </c>
      <c r="C13" s="88" t="s">
        <v>131</v>
      </c>
      <c r="D13" s="113" t="s">
        <v>195</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193</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c:subject>
  <dc:creator>Bouthillette, Annie</dc:creator>
  <cp:keywords/>
  <dc:description/>
  <cp:lastModifiedBy>Laurianne Dupuis</cp:lastModifiedBy>
  <cp:lastPrinted>2019-12-03T21:46:00Z</cp:lastPrinted>
  <dcterms:created xsi:type="dcterms:W3CDTF">2003-06-11T13:22:16Z</dcterms:created>
  <dcterms:modified xsi:type="dcterms:W3CDTF">2019-12-20T16:16:12Z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551</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4870600.00000000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vt:lpwstr>
  </property>
  <property fmtid="{D5CDD505-2E9C-101B-9397-08002B2CF9AE}" pid="20" name="Numéroplumit">
    <vt:lpwstr>0573</vt:lpwstr>
  </property>
  <property fmtid="{D5CDD505-2E9C-101B-9397-08002B2CF9AE}" pid="21" name="Cotedepiè">
    <vt:lpwstr>C-FCEI-0043</vt:lpwstr>
  </property>
  <property fmtid="{D5CDD505-2E9C-101B-9397-08002B2CF9AE}" pid="22" name="Anciennomdudocume">
    <vt:lpwstr>Formulaire de demande de paiement de frais - R-4058-2018 Phase 2.xls</vt:lpwstr>
  </property>
  <property fmtid="{D5CDD505-2E9C-101B-9397-08002B2CF9AE}" pid="23" name="Datederéceptioncopiepapi">
    <vt:lpwstr>2020-01-09T00:00:00Z</vt:lpwstr>
  </property>
  <property fmtid="{D5CDD505-2E9C-101B-9397-08002B2CF9AE}" pid="24" name="_dlc_Doc">
    <vt:lpwstr>W2HFWTQUJJY6-1046278080-377</vt:lpwstr>
  </property>
  <property fmtid="{D5CDD505-2E9C-101B-9397-08002B2CF9AE}" pid="25" name="_dlc_DocIdItemGu">
    <vt:lpwstr>4f5467ca-bcbc-4830-be37-ac4772d72b27</vt:lpwstr>
  </property>
  <property fmtid="{D5CDD505-2E9C-101B-9397-08002B2CF9AE}" pid="26" name="_dlc_DocIdU">
    <vt:lpwstr>http://s10mtlweb:8081/551/_layouts/15/DocIdRedir.aspx?ID=W2HFWTQUJJY6-1046278080-377, W2HFWTQUJJY6-1046278080-377</vt:lpwstr>
  </property>
  <property fmtid="{D5CDD505-2E9C-101B-9397-08002B2CF9AE}" pid="27" name="display_urn:schemas-microsoft-com:office:office#Edit">
    <vt:lpwstr>Lévesque, Claudette</vt:lpwstr>
  </property>
  <property fmtid="{D5CDD505-2E9C-101B-9397-08002B2CF9AE}" pid="28" name="Cote de pié">
    <vt:lpwstr>C-FCEI-0043</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573.000000000000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2020-01-09T00:00:00Z</vt:lpwstr>
  </property>
</Properties>
</file>