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420" activeTab="0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<sst xmlns="http://schemas.openxmlformats.org/spreadsheetml/2006/main" count="117" uniqueCount="89">
  <si>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</si>
  <si>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</si>
  <si>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</si>
  <si>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</si>
  <si>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</si>
  <si>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</si>
  <si>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</si>
  <si>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</si>
  <si>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</si>
  <si>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</si>
  <si>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</si>
  <si>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</si>
  <si>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</si>
  <si>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</si>
  <si>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</si>
  <si>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</si>
  <si>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</si>
  <si>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</si>
  <si>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</si>
  <si>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</si>
  <si>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</si>
  <si>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</si>
  <si>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</si>
  <si>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</si>
  <si>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</si>
  <si>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</si>
  <si>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</si>
  <si>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</si>
  <si>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</si>
  <si>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</si>
  <si>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</si>
  <si>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</si>
  <si>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</si>
  <si>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</si>
  <si>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</si>
  <si>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</si>
  <si>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</si>
  <si>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</si>
  <si>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</si>
  <si>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</si>
  <si>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</si>
  <si>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</si>
  <si>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</si>
  <si>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</si>
  <si>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</si>
  <si>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</si>
  <si>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</si>
  <si>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</si>
  <si>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</si>
  <si>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</si>
  <si>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</si>
  <si>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</si>
  <si>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</si>
  <si>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</si>
  <si>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</si>
  <si>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</si>
  <si>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</si>
  <si>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</si>
  <si>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</si>
  <si>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</si>
  <si>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</si>
  <si>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</si>
  <si>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</si>
  <si>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</si>
  <si>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</si>
  <si>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</si>
  <si>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</si>
  <si>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</si>
  <si>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</si>
  <si>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</si>
  <si>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Fédération canadienne de l'entreprise indépendante (FCEI)</t>
  </si>
  <si>
    <t>R-4122-2020 Phase 3B</t>
  </si>
  <si>
    <t>Non</t>
  </si>
  <si>
    <t>M. François Vincent</t>
  </si>
  <si>
    <t>Pierre-Olivier Charlebois</t>
  </si>
  <si>
    <t>15 ans et plus</t>
  </si>
  <si>
    <t>Externe</t>
  </si>
  <si>
    <t>800, rue du Sqaure-Victoria, bureau 3500, Montréal, Québec, H4Z 1E9</t>
  </si>
  <si>
    <t>Antoine Gosselin</t>
  </si>
  <si>
    <t>1039, rue de Dijon, Québec (Québec) G1W 4M3</t>
  </si>
  <si>
    <t>Budget d'analyse:</t>
  </si>
  <si>
    <t>Régie d'exiger eu égard à la prévision des ventes.</t>
  </si>
  <si>
    <t xml:space="preserve">d'intervention, lesquelles correspondent à des heures réelles consacrées au dossier à ce jour. Le temps requis pour le </t>
  </si>
  <si>
    <t xml:space="preserve">meilleur de l'expérience de la FCEI pour ce type et nombre d'enjeux. Le temps de préparation à l'audience reflète le  </t>
  </si>
  <si>
    <t xml:space="preserve">temps d'analyse requis pour la préparation du contre-interrogatoire de la FCEI et pour la préparation de la présentation. </t>
  </si>
  <si>
    <t xml:space="preserve">traitement de l'ensemble des sujets identifiés et chacune des activités présentées à l'onglet Répartition est évalué au </t>
  </si>
  <si>
    <t xml:space="preserve">Le temps d'audience est évalué sur la base de quatre journées d'audience. Finalement, la FCEI inclut une contingence de </t>
  </si>
  <si>
    <t xml:space="preserve">Le budget d'analyse inclut, dans un premier temps, 15 heures pour l'analyse de la preuve et la préparation de la demande </t>
  </si>
  <si>
    <t xml:space="preserve">16 heures pour tenir compte de l'incertitude sur le contenu de la preuve complémentaire éventuelle qu'elle demande à la </t>
  </si>
</sst>
</file>

<file path=xl/styles.xml><?xml version="1.0" encoding="utf-8"?>
<styleSheet xmlns="http://schemas.openxmlformats.org/spreadsheetml/2006/main">
  <numFmts count="2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.0\ _$"/>
    <numFmt numFmtId="175" formatCode="#,##0\ _$"/>
    <numFmt numFmtId="176" formatCode="_ * #,##0.0_)\ &quot;$&quot;_ ;_ * \(#,##0.0\)\ &quot;$&quot;_ ;_ * &quot;-&quot;??_)\ &quot;$&quot;_ ;_ @_ "/>
    <numFmt numFmtId="177" formatCode="_ * #,##0_)\ &quot;$&quot;_ ;_ * \(#,##0\)\ &quot;$&quot;_ ;_ * &quot;-&quot;??_)\ &quot;$&quot;_ ;_ @_ "/>
    <numFmt numFmtId="178" formatCode="#,##0.0"/>
    <numFmt numFmtId="179" formatCode="&quot;Vrai&quot;;&quot;Vrai&quot;;&quot;Faux&quot;"/>
    <numFmt numFmtId="180" formatCode="&quot;Actif&quot;;&quot;Actif&quot;;&quot;Inactif&quot;"/>
    <numFmt numFmtId="181" formatCode="[$€-2]\ #,##0.00_);[Red]\([$€-2]\ #,##0.00\)"/>
  </numFmts>
  <fonts count="66">
    <font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0"/>
      <color indexed="62"/>
      <name val="Arial"/>
      <family val="2"/>
    </font>
    <font>
      <sz val="11"/>
      <color indexed="62"/>
      <name val="Times New Roman"/>
      <family val="1"/>
    </font>
    <font>
      <b/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Times New Roman"/>
      <family val="1"/>
    </font>
    <font>
      <b/>
      <sz val="16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gray0625">
        <fgColor theme="0" tint="-0.24990999698638916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8" fillId="0" borderId="0" applyNumberFormat="0" applyFill="0" applyBorder="0" applyAlignment="0" applyProtection="0"/>
    <xf numFmtId="0" fontId="53" fillId="38" borderId="1" applyNumberFormat="0" applyAlignment="0" applyProtection="0"/>
    <xf numFmtId="0" fontId="53" fillId="38" borderId="1" applyNumberFormat="0" applyAlignment="0" applyProtection="0"/>
    <xf numFmtId="0" fontId="54" fillId="0" borderId="2" applyNumberFormat="0" applyFill="0" applyAlignment="0" applyProtection="0"/>
    <xf numFmtId="0" fontId="55" fillId="39" borderId="1" applyNumberFormat="0" applyAlignment="0" applyProtection="0"/>
    <xf numFmtId="0" fontId="55" fillId="40" borderId="1" applyNumberFormat="0" applyAlignment="0" applyProtection="0"/>
    <xf numFmtId="0" fontId="56" fillId="41" borderId="0" applyNumberFormat="0" applyBorder="0" applyAlignment="0" applyProtection="0"/>
    <xf numFmtId="0" fontId="54" fillId="0" borderId="2" applyNumberFormat="0" applyFill="0" applyAlignment="0" applyProtection="0"/>
    <xf numFmtId="173" fontId="37" fillId="0" borderId="0" applyFill="0" applyBorder="0" applyAlignment="0" applyProtection="0"/>
    <xf numFmtId="172" fontId="37" fillId="0" borderId="0" applyFill="0" applyBorder="0" applyAlignment="0" applyProtection="0"/>
    <xf numFmtId="44" fontId="37" fillId="0" borderId="0" applyFill="0" applyBorder="0" applyAlignment="0" applyProtection="0"/>
    <xf numFmtId="42" fontId="37" fillId="0" borderId="0" applyFill="0" applyBorder="0" applyAlignment="0" applyProtection="0"/>
    <xf numFmtId="0" fontId="57" fillId="42" borderId="0" applyNumberFormat="0" applyBorder="0" applyAlignment="0" applyProtection="0"/>
    <xf numFmtId="0" fontId="37" fillId="43" borderId="3" applyNumberFormat="0" applyAlignment="0" applyProtection="0"/>
    <xf numFmtId="9" fontId="0" fillId="0" borderId="0" applyFont="0" applyFill="0" applyBorder="0" applyAlignment="0" applyProtection="0"/>
    <xf numFmtId="0" fontId="58" fillId="44" borderId="0" applyNumberFormat="0" applyBorder="0" applyAlignment="0" applyProtection="0"/>
    <xf numFmtId="0" fontId="59" fillId="38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5" fillId="45" borderId="9" applyNumberFormat="0" applyAlignment="0" applyProtection="0"/>
    <xf numFmtId="0" fontId="65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34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46" borderId="0" xfId="0" applyFill="1" applyAlignment="1" applyProtection="1">
      <alignment/>
      <protection/>
    </xf>
    <xf numFmtId="0" fontId="0" fillId="46" borderId="0" xfId="0" applyFill="1" applyAlignment="1">
      <alignment/>
    </xf>
    <xf numFmtId="0" fontId="2" fillId="46" borderId="10" xfId="0" applyFont="1" applyFill="1" applyBorder="1" applyAlignment="1" applyProtection="1">
      <alignment vertical="center" wrapText="1"/>
      <protection/>
    </xf>
    <xf numFmtId="0" fontId="2" fillId="46" borderId="11" xfId="0" applyFont="1" applyFill="1" applyBorder="1" applyAlignment="1" applyProtection="1">
      <alignment vertical="center" wrapText="1"/>
      <protection/>
    </xf>
    <xf numFmtId="0" fontId="0" fillId="46" borderId="0" xfId="0" applyFill="1" applyBorder="1" applyAlignment="1">
      <alignment/>
    </xf>
    <xf numFmtId="0" fontId="5" fillId="46" borderId="12" xfId="0" applyFont="1" applyFill="1" applyBorder="1" applyAlignment="1" applyProtection="1">
      <alignment horizontal="center" vertical="center" wrapText="1"/>
      <protection/>
    </xf>
    <xf numFmtId="0" fontId="0" fillId="46" borderId="0" xfId="0" applyFill="1" applyBorder="1" applyAlignment="1" applyProtection="1">
      <alignment/>
      <protection/>
    </xf>
    <xf numFmtId="0" fontId="7" fillId="46" borderId="13" xfId="0" applyFont="1" applyFill="1" applyBorder="1" applyAlignment="1" applyProtection="1">
      <alignment horizontal="left" vertical="center" wrapText="1" indent="1"/>
      <protection/>
    </xf>
    <xf numFmtId="2" fontId="8" fillId="46" borderId="14" xfId="0" applyNumberFormat="1" applyFont="1" applyFill="1" applyBorder="1" applyAlignment="1" applyProtection="1">
      <alignment horizontal="left" wrapText="1"/>
      <protection/>
    </xf>
    <xf numFmtId="2" fontId="8" fillId="46" borderId="15" xfId="0" applyNumberFormat="1" applyFont="1" applyFill="1" applyBorder="1" applyAlignment="1" applyProtection="1">
      <alignment horizontal="left" wrapText="1"/>
      <protection/>
    </xf>
    <xf numFmtId="0" fontId="5" fillId="46" borderId="16" xfId="0" applyFont="1" applyFill="1" applyBorder="1" applyAlignment="1" applyProtection="1">
      <alignment horizontal="center" vertical="center" wrapText="1"/>
      <protection/>
    </xf>
    <xf numFmtId="0" fontId="7" fillId="46" borderId="17" xfId="0" applyFont="1" applyFill="1" applyBorder="1" applyAlignment="1" applyProtection="1">
      <alignment horizontal="left" vertical="center" wrapText="1" indent="1"/>
      <protection/>
    </xf>
    <xf numFmtId="0" fontId="7" fillId="46" borderId="18" xfId="0" applyFont="1" applyFill="1" applyBorder="1" applyAlignment="1" applyProtection="1">
      <alignment horizontal="left" vertical="center" wrapText="1" indent="1"/>
      <protection/>
    </xf>
    <xf numFmtId="0" fontId="7" fillId="46" borderId="19" xfId="0" applyFont="1" applyFill="1" applyBorder="1" applyAlignment="1" applyProtection="1">
      <alignment horizontal="left" vertical="center" wrapText="1" indent="1"/>
      <protection/>
    </xf>
    <xf numFmtId="0" fontId="7" fillId="46" borderId="0" xfId="0" applyFont="1" applyFill="1" applyBorder="1" applyAlignment="1" applyProtection="1">
      <alignment horizontal="left" vertical="center" wrapText="1" indent="1"/>
      <protection/>
    </xf>
    <xf numFmtId="2" fontId="8" fillId="46" borderId="20" xfId="0" applyNumberFormat="1" applyFont="1" applyFill="1" applyBorder="1" applyAlignment="1" applyProtection="1">
      <alignment horizontal="left" wrapText="1"/>
      <protection/>
    </xf>
    <xf numFmtId="44" fontId="12" fillId="47" borderId="21" xfId="0" applyNumberFormat="1" applyFont="1" applyFill="1" applyBorder="1" applyAlignment="1" applyProtection="1">
      <alignment vertical="center" wrapText="1"/>
      <protection/>
    </xf>
    <xf numFmtId="0" fontId="15" fillId="46" borderId="19" xfId="0" applyFont="1" applyFill="1" applyBorder="1" applyAlignment="1" applyProtection="1">
      <alignment horizontal="right" vertical="center" wrapText="1" indent="1"/>
      <protection/>
    </xf>
    <xf numFmtId="0" fontId="15" fillId="46" borderId="0" xfId="0" applyFont="1" applyFill="1" applyBorder="1" applyAlignment="1" applyProtection="1">
      <alignment horizontal="right" vertical="center" wrapText="1" indent="1"/>
      <protection/>
    </xf>
    <xf numFmtId="2" fontId="8" fillId="46" borderId="22" xfId="0" applyNumberFormat="1" applyFont="1" applyFill="1" applyBorder="1" applyAlignment="1" applyProtection="1">
      <alignment horizontal="left" wrapText="1"/>
      <protection/>
    </xf>
    <xf numFmtId="0" fontId="17" fillId="46" borderId="0" xfId="0" applyFont="1" applyFill="1" applyBorder="1" applyAlignment="1" applyProtection="1">
      <alignment/>
      <protection/>
    </xf>
    <xf numFmtId="0" fontId="18" fillId="46" borderId="0" xfId="0" applyFont="1" applyFill="1" applyBorder="1" applyAlignment="1" applyProtection="1">
      <alignment horizontal="left" vertical="center"/>
      <protection/>
    </xf>
    <xf numFmtId="44" fontId="7" fillId="48" borderId="2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46" borderId="23" xfId="0" applyFont="1" applyFill="1" applyBorder="1" applyAlignment="1" applyProtection="1">
      <alignment vertical="center" wrapText="1"/>
      <protection/>
    </xf>
    <xf numFmtId="0" fontId="2" fillId="46" borderId="24" xfId="0" applyFont="1" applyFill="1" applyBorder="1" applyAlignment="1" applyProtection="1">
      <alignment horizontal="center" vertical="center" wrapText="1"/>
      <protection/>
    </xf>
    <xf numFmtId="0" fontId="2" fillId="46" borderId="25" xfId="0" applyFont="1" applyFill="1" applyBorder="1" applyAlignment="1" applyProtection="1">
      <alignment horizontal="center" vertical="center" wrapText="1"/>
      <protection/>
    </xf>
    <xf numFmtId="20" fontId="7" fillId="48" borderId="0" xfId="0" applyNumberFormat="1" applyFont="1" applyFill="1" applyBorder="1" applyAlignment="1" applyProtection="1">
      <alignment horizontal="left" vertical="center"/>
      <protection/>
    </xf>
    <xf numFmtId="174" fontId="11" fillId="47" borderId="26" xfId="0" applyNumberFormat="1" applyFont="1" applyFill="1" applyBorder="1" applyAlignment="1" applyProtection="1">
      <alignment horizontal="right" vertical="center" wrapText="1" indent="4"/>
      <protection/>
    </xf>
    <xf numFmtId="44" fontId="7" fillId="48" borderId="21" xfId="0" applyNumberFormat="1" applyFont="1" applyFill="1" applyBorder="1" applyAlignment="1" applyProtection="1">
      <alignment vertical="center" wrapText="1"/>
      <protection locked="0"/>
    </xf>
    <xf numFmtId="0" fontId="9" fillId="47" borderId="27" xfId="0" applyFont="1" applyFill="1" applyBorder="1" applyAlignment="1" applyProtection="1">
      <alignment horizontal="left" vertical="center"/>
      <protection/>
    </xf>
    <xf numFmtId="44" fontId="12" fillId="47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49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29" fillId="0" borderId="29" xfId="0" applyFont="1" applyBorder="1" applyAlignment="1" applyProtection="1">
      <alignment vertical="center"/>
      <protection locked="0"/>
    </xf>
    <xf numFmtId="0" fontId="29" fillId="0" borderId="11" xfId="0" applyFont="1" applyBorder="1" applyAlignment="1" applyProtection="1">
      <alignment vertical="center"/>
      <protection locked="0"/>
    </xf>
    <xf numFmtId="0" fontId="29" fillId="0" borderId="30" xfId="0" applyFont="1" applyBorder="1" applyAlignment="1" applyProtection="1">
      <alignment vertical="center"/>
      <protection locked="0"/>
    </xf>
    <xf numFmtId="0" fontId="29" fillId="0" borderId="28" xfId="0" applyFont="1" applyBorder="1" applyAlignment="1" applyProtection="1">
      <alignment vertical="center"/>
      <protection locked="0"/>
    </xf>
    <xf numFmtId="0" fontId="29" fillId="0" borderId="10" xfId="0" applyFont="1" applyBorder="1" applyAlignment="1" applyProtection="1">
      <alignment vertical="center"/>
      <protection locked="0"/>
    </xf>
    <xf numFmtId="0" fontId="29" fillId="0" borderId="31" xfId="0" applyFont="1" applyBorder="1" applyAlignment="1" applyProtection="1">
      <alignment vertical="center"/>
      <protection locked="0"/>
    </xf>
    <xf numFmtId="0" fontId="4" fillId="49" borderId="32" xfId="0" applyFont="1" applyFill="1" applyBorder="1" applyAlignment="1" applyProtection="1">
      <alignment horizontal="center" vertical="center" wrapText="1"/>
      <protection/>
    </xf>
    <xf numFmtId="0" fontId="4" fillId="49" borderId="33" xfId="0" applyFont="1" applyFill="1" applyBorder="1" applyAlignment="1" applyProtection="1">
      <alignment horizontal="center" vertical="center" wrapText="1"/>
      <protection/>
    </xf>
    <xf numFmtId="0" fontId="2" fillId="46" borderId="34" xfId="0" applyFont="1" applyFill="1" applyBorder="1" applyAlignment="1" applyProtection="1">
      <alignment horizontal="center" vertical="center" wrapText="1"/>
      <protection/>
    </xf>
    <xf numFmtId="0" fontId="29" fillId="0" borderId="35" xfId="0" applyFont="1" applyBorder="1" applyAlignment="1" applyProtection="1">
      <alignment vertical="center"/>
      <protection locked="0"/>
    </xf>
    <xf numFmtId="20" fontId="7" fillId="48" borderId="36" xfId="0" applyNumberFormat="1" applyFont="1" applyFill="1" applyBorder="1" applyAlignment="1" applyProtection="1">
      <alignment horizontal="left" vertical="center" wrapText="1"/>
      <protection/>
    </xf>
    <xf numFmtId="0" fontId="15" fillId="46" borderId="37" xfId="0" applyFont="1" applyFill="1" applyBorder="1" applyAlignment="1" applyProtection="1">
      <alignment horizontal="right" vertical="center" wrapText="1" indent="1"/>
      <protection/>
    </xf>
    <xf numFmtId="0" fontId="15" fillId="46" borderId="36" xfId="0" applyFont="1" applyFill="1" applyBorder="1" applyAlignment="1" applyProtection="1">
      <alignment horizontal="right" vertical="center" wrapText="1" indent="1"/>
      <protection/>
    </xf>
    <xf numFmtId="0" fontId="15" fillId="50" borderId="38" xfId="0" applyFont="1" applyFill="1" applyBorder="1" applyAlignment="1" applyProtection="1">
      <alignment horizontal="center" vertical="center" wrapText="1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25" fillId="50" borderId="38" xfId="0" applyFont="1" applyFill="1" applyBorder="1" applyAlignment="1" applyProtection="1">
      <alignment horizontal="center" vertical="center" wrapText="1"/>
      <protection/>
    </xf>
    <xf numFmtId="0" fontId="15" fillId="50" borderId="19" xfId="0" applyFont="1" applyFill="1" applyBorder="1" applyAlignment="1" applyProtection="1">
      <alignment horizontal="center" vertical="center" wrapText="1"/>
      <protection/>
    </xf>
    <xf numFmtId="0" fontId="15" fillId="46" borderId="40" xfId="0" applyFont="1" applyFill="1" applyBorder="1" applyAlignment="1" applyProtection="1">
      <alignment horizontal="center" vertical="center" wrapText="1"/>
      <protection/>
    </xf>
    <xf numFmtId="0" fontId="15" fillId="49" borderId="40" xfId="0" applyFont="1" applyFill="1" applyBorder="1" applyAlignment="1" applyProtection="1">
      <alignment horizontal="center" vertical="center" wrapText="1"/>
      <protection/>
    </xf>
    <xf numFmtId="0" fontId="15" fillId="46" borderId="38" xfId="0" applyFont="1" applyFill="1" applyBorder="1" applyAlignment="1" applyProtection="1">
      <alignment horizontal="center" vertical="center" wrapText="1"/>
      <protection/>
    </xf>
    <xf numFmtId="0" fontId="15" fillId="49" borderId="39" xfId="0" applyFont="1" applyFill="1" applyBorder="1" applyAlignment="1" applyProtection="1">
      <alignment horizontal="left" vertical="center" wrapText="1"/>
      <protection/>
    </xf>
    <xf numFmtId="0" fontId="15" fillId="49" borderId="38" xfId="0" applyFont="1" applyFill="1" applyBorder="1" applyAlignment="1" applyProtection="1">
      <alignment horizontal="left" vertical="center" wrapText="1"/>
      <protection/>
    </xf>
    <xf numFmtId="0" fontId="15" fillId="46" borderId="41" xfId="0" applyFont="1" applyFill="1" applyBorder="1" applyAlignment="1" applyProtection="1">
      <alignment horizontal="center" vertical="center" wrapText="1"/>
      <protection/>
    </xf>
    <xf numFmtId="0" fontId="29" fillId="0" borderId="42" xfId="0" applyFont="1" applyBorder="1" applyAlignment="1" applyProtection="1">
      <alignment horizontal="center" vertical="center" wrapText="1"/>
      <protection locked="0"/>
    </xf>
    <xf numFmtId="0" fontId="29" fillId="0" borderId="43" xfId="0" applyFont="1" applyBorder="1" applyAlignment="1" applyProtection="1">
      <alignment horizontal="center" vertical="center" wrapText="1"/>
      <protection locked="0"/>
    </xf>
    <xf numFmtId="0" fontId="29" fillId="0" borderId="44" xfId="0" applyFont="1" applyBorder="1" applyAlignment="1" applyProtection="1">
      <alignment horizontal="center" vertical="center" wrapText="1"/>
      <protection locked="0"/>
    </xf>
    <xf numFmtId="0" fontId="29" fillId="0" borderId="45" xfId="0" applyFont="1" applyBorder="1" applyAlignment="1" applyProtection="1">
      <alignment horizontal="center" vertical="center" wrapText="1"/>
      <protection locked="0"/>
    </xf>
    <xf numFmtId="0" fontId="29" fillId="0" borderId="42" xfId="0" applyFont="1" applyFill="1" applyBorder="1" applyAlignment="1" applyProtection="1">
      <alignment horizontal="center" vertical="center" wrapText="1"/>
      <protection locked="0"/>
    </xf>
    <xf numFmtId="0" fontId="29" fillId="0" borderId="45" xfId="0" applyFont="1" applyFill="1" applyBorder="1" applyAlignment="1" applyProtection="1">
      <alignment horizontal="center" vertical="center" wrapText="1"/>
      <protection locked="0"/>
    </xf>
    <xf numFmtId="0" fontId="29" fillId="0" borderId="46" xfId="0" applyFont="1" applyBorder="1" applyAlignment="1" applyProtection="1">
      <alignment horizontal="center" vertical="center" wrapText="1"/>
      <protection locked="0"/>
    </xf>
    <xf numFmtId="0" fontId="29" fillId="0" borderId="47" xfId="0" applyFont="1" applyBorder="1" applyAlignment="1" applyProtection="1">
      <alignment horizontal="center" vertical="center" wrapText="1"/>
      <protection locked="0"/>
    </xf>
    <xf numFmtId="0" fontId="29" fillId="0" borderId="48" xfId="0" applyFont="1" applyBorder="1" applyAlignment="1" applyProtection="1">
      <alignment horizontal="center" vertical="center" wrapText="1"/>
      <protection locked="0"/>
    </xf>
    <xf numFmtId="0" fontId="29" fillId="0" borderId="49" xfId="0" applyFont="1" applyBorder="1" applyAlignment="1" applyProtection="1">
      <alignment horizontal="center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46" borderId="19" xfId="0" applyFill="1" applyBorder="1" applyAlignment="1" applyProtection="1">
      <alignment horizontal="left"/>
      <protection/>
    </xf>
    <xf numFmtId="2" fontId="8" fillId="46" borderId="21" xfId="0" applyNumberFormat="1" applyFont="1" applyFill="1" applyBorder="1" applyAlignment="1" applyProtection="1">
      <alignment horizontal="left" vertical="top" wrapText="1"/>
      <protection/>
    </xf>
    <xf numFmtId="2" fontId="8" fillId="46" borderId="0" xfId="0" applyNumberFormat="1" applyFont="1" applyFill="1" applyBorder="1" applyAlignment="1" applyProtection="1">
      <alignment horizontal="left" vertical="top" wrapText="1"/>
      <protection/>
    </xf>
    <xf numFmtId="0" fontId="2" fillId="46" borderId="13" xfId="0" applyFont="1" applyFill="1" applyBorder="1" applyAlignment="1" applyProtection="1">
      <alignment vertical="center" wrapText="1"/>
      <protection/>
    </xf>
    <xf numFmtId="44" fontId="12" fillId="47" borderId="50" xfId="0" applyNumberFormat="1" applyFont="1" applyFill="1" applyBorder="1" applyAlignment="1" applyProtection="1">
      <alignment vertical="center" wrapText="1"/>
      <protection/>
    </xf>
    <xf numFmtId="172" fontId="26" fillId="0" borderId="51" xfId="0" applyNumberFormat="1" applyFont="1" applyFill="1" applyBorder="1" applyAlignment="1" applyProtection="1">
      <alignment horizontal="left" vertical="center" indent="1"/>
      <protection locked="0"/>
    </xf>
    <xf numFmtId="172" fontId="26" fillId="0" borderId="52" xfId="0" applyNumberFormat="1" applyFont="1" applyFill="1" applyBorder="1" applyAlignment="1" applyProtection="1">
      <alignment horizontal="left" vertical="center" indent="1"/>
      <protection locked="0"/>
    </xf>
    <xf numFmtId="9" fontId="26" fillId="0" borderId="51" xfId="71" applyFont="1" applyBorder="1" applyAlignment="1" applyProtection="1">
      <alignment horizontal="left" vertical="center" indent="1"/>
      <protection locked="0"/>
    </xf>
    <xf numFmtId="0" fontId="24" fillId="0" borderId="52" xfId="0" applyFont="1" applyBorder="1" applyAlignment="1">
      <alignment horizontal="left" vertical="center" indent="1"/>
    </xf>
    <xf numFmtId="0" fontId="34" fillId="0" borderId="0" xfId="0" applyFont="1" applyBorder="1" applyAlignment="1" applyProtection="1">
      <alignment horizontal="right"/>
      <protection/>
    </xf>
    <xf numFmtId="20" fontId="7" fillId="48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33" fillId="0" borderId="0" xfId="0" applyFont="1" applyBorder="1" applyAlignment="1" applyProtection="1">
      <alignment horizontal="right"/>
      <protection/>
    </xf>
    <xf numFmtId="0" fontId="33" fillId="0" borderId="0" xfId="0" applyFont="1" applyBorder="1" applyAlignment="1" applyProtection="1">
      <alignment horizontal="right" vertical="top"/>
      <protection/>
    </xf>
    <xf numFmtId="0" fontId="29" fillId="0" borderId="53" xfId="67" applyNumberFormat="1" applyFont="1" applyBorder="1" applyAlignment="1" applyProtection="1">
      <alignment horizontal="center" vertical="center" wrapText="1"/>
      <protection locked="0"/>
    </xf>
    <xf numFmtId="0" fontId="29" fillId="0" borderId="44" xfId="67" applyNumberFormat="1" applyFont="1" applyBorder="1" applyAlignment="1" applyProtection="1">
      <alignment horizontal="center" vertical="center" wrapText="1"/>
      <protection locked="0"/>
    </xf>
    <xf numFmtId="0" fontId="29" fillId="0" borderId="45" xfId="67" applyNumberFormat="1" applyFont="1" applyBorder="1" applyAlignment="1" applyProtection="1">
      <alignment horizontal="center" vertical="center" wrapText="1"/>
      <protection locked="0"/>
    </xf>
    <xf numFmtId="0" fontId="29" fillId="0" borderId="42" xfId="67" applyNumberFormat="1" applyFont="1" applyBorder="1" applyAlignment="1" applyProtection="1">
      <alignment horizontal="center" vertical="center" wrapText="1"/>
      <protection locked="0"/>
    </xf>
    <xf numFmtId="0" fontId="2" fillId="46" borderId="54" xfId="0" applyFont="1" applyFill="1" applyBorder="1" applyAlignment="1" applyProtection="1">
      <alignment vertical="center" wrapText="1"/>
      <protection/>
    </xf>
    <xf numFmtId="0" fontId="2" fillId="46" borderId="55" xfId="0" applyFont="1" applyFill="1" applyBorder="1" applyAlignment="1" applyProtection="1">
      <alignment vertical="center" wrapText="1"/>
      <protection/>
    </xf>
    <xf numFmtId="0" fontId="32" fillId="0" borderId="0" xfId="0" applyFont="1" applyFill="1" applyBorder="1" applyAlignment="1" applyProtection="1">
      <alignment horizontal="left" vertical="center" wrapText="1"/>
      <protection/>
    </xf>
    <xf numFmtId="0" fontId="15" fillId="46" borderId="54" xfId="0" applyFont="1" applyFill="1" applyBorder="1" applyAlignment="1" applyProtection="1">
      <alignment vertical="center" wrapText="1"/>
      <protection/>
    </xf>
    <xf numFmtId="0" fontId="15" fillId="46" borderId="55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15" fillId="0" borderId="57" xfId="0" applyFont="1" applyBorder="1" applyAlignment="1" applyProtection="1">
      <alignment horizontal="left" vertical="center"/>
      <protection/>
    </xf>
    <xf numFmtId="0" fontId="15" fillId="0" borderId="58" xfId="0" applyFont="1" applyBorder="1" applyAlignment="1" applyProtection="1">
      <alignment horizontal="left" vertical="center"/>
      <protection/>
    </xf>
    <xf numFmtId="0" fontId="15" fillId="0" borderId="59" xfId="0" applyFont="1" applyBorder="1" applyAlignment="1" applyProtection="1">
      <alignment horizontal="left" vertical="center"/>
      <protection/>
    </xf>
    <xf numFmtId="0" fontId="31" fillId="0" borderId="38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 horizontal="right"/>
      <protection/>
    </xf>
    <xf numFmtId="172" fontId="30" fillId="0" borderId="60" xfId="0" applyNumberFormat="1" applyFont="1" applyFill="1" applyBorder="1" applyAlignment="1" applyProtection="1">
      <alignment horizontal="left" vertical="center" indent="1"/>
      <protection/>
    </xf>
    <xf numFmtId="172" fontId="30" fillId="0" borderId="56" xfId="0" applyNumberFormat="1" applyFont="1" applyFill="1" applyBorder="1" applyAlignment="1" applyProtection="1">
      <alignment horizontal="left" vertical="center" indent="1"/>
      <protection/>
    </xf>
    <xf numFmtId="172" fontId="30" fillId="0" borderId="61" xfId="0" applyNumberFormat="1" applyFont="1" applyFill="1" applyBorder="1" applyAlignment="1" applyProtection="1">
      <alignment horizontal="left" vertical="center" indent="1"/>
      <protection/>
    </xf>
    <xf numFmtId="172" fontId="30" fillId="0" borderId="58" xfId="0" applyNumberFormat="1" applyFont="1" applyFill="1" applyBorder="1" applyAlignment="1" applyProtection="1">
      <alignment horizontal="left" vertical="center" indent="1"/>
      <protection/>
    </xf>
    <xf numFmtId="177" fontId="4" fillId="50" borderId="62" xfId="67" applyNumberFormat="1" applyFont="1" applyFill="1" applyBorder="1" applyAlignment="1" applyProtection="1">
      <alignment vertical="center" wrapText="1"/>
      <protection/>
    </xf>
    <xf numFmtId="177" fontId="4" fillId="50" borderId="63" xfId="67" applyNumberFormat="1" applyFont="1" applyFill="1" applyBorder="1" applyAlignment="1" applyProtection="1">
      <alignment vertical="center" wrapText="1"/>
      <protection/>
    </xf>
    <xf numFmtId="177" fontId="4" fillId="50" borderId="64" xfId="67" applyNumberFormat="1" applyFont="1" applyFill="1" applyBorder="1" applyAlignment="1" applyProtection="1">
      <alignment vertical="center" wrapText="1"/>
      <protection/>
    </xf>
    <xf numFmtId="0" fontId="0" fillId="0" borderId="65" xfId="0" applyFont="1" applyBorder="1" applyAlignment="1" applyProtection="1">
      <alignment/>
      <protection/>
    </xf>
    <xf numFmtId="0" fontId="0" fillId="0" borderId="66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4" fillId="50" borderId="38" xfId="0" applyFont="1" applyFill="1" applyBorder="1" applyAlignment="1" applyProtection="1">
      <alignment horizontal="center" vertical="center"/>
      <protection/>
    </xf>
    <xf numFmtId="44" fontId="4" fillId="50" borderId="38" xfId="0" applyNumberFormat="1" applyFont="1" applyFill="1" applyBorder="1" applyAlignment="1" applyProtection="1">
      <alignment vertical="center"/>
      <protection/>
    </xf>
    <xf numFmtId="44" fontId="4" fillId="50" borderId="65" xfId="0" applyNumberFormat="1" applyFont="1" applyFill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67" xfId="0" applyFont="1" applyBorder="1" applyAlignment="1" applyProtection="1">
      <alignment horizontal="center" vertical="center"/>
      <protection locked="0"/>
    </xf>
    <xf numFmtId="177" fontId="30" fillId="0" borderId="29" xfId="0" applyNumberFormat="1" applyFont="1" applyFill="1" applyBorder="1" applyAlignment="1" applyProtection="1">
      <alignment horizontal="center" vertical="center"/>
      <protection locked="0"/>
    </xf>
    <xf numFmtId="177" fontId="30" fillId="0" borderId="39" xfId="0" applyNumberFormat="1" applyFont="1" applyFill="1" applyBorder="1" applyAlignment="1" applyProtection="1">
      <alignment horizontal="center" vertical="center"/>
      <protection locked="0"/>
    </xf>
    <xf numFmtId="44" fontId="4" fillId="0" borderId="28" xfId="0" applyNumberFormat="1" applyFont="1" applyFill="1" applyBorder="1" applyAlignment="1" applyProtection="1">
      <alignment vertical="center"/>
      <protection locked="0"/>
    </xf>
    <xf numFmtId="177" fontId="4" fillId="0" borderId="28" xfId="0" applyNumberFormat="1" applyFont="1" applyFill="1" applyBorder="1" applyAlignment="1" applyProtection="1">
      <alignment vertical="center"/>
      <protection locked="0"/>
    </xf>
    <xf numFmtId="177" fontId="4" fillId="0" borderId="39" xfId="0" applyNumberFormat="1" applyFont="1" applyFill="1" applyBorder="1" applyAlignment="1" applyProtection="1">
      <alignment vertical="center"/>
      <protection locked="0"/>
    </xf>
    <xf numFmtId="0" fontId="6" fillId="46" borderId="15" xfId="0" applyFont="1" applyFill="1" applyBorder="1" applyAlignment="1" applyProtection="1">
      <alignment horizontal="center" vertical="center" wrapText="1"/>
      <protection/>
    </xf>
    <xf numFmtId="174" fontId="7" fillId="0" borderId="68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46" borderId="69" xfId="0" applyFill="1" applyBorder="1" applyAlignment="1" applyProtection="1">
      <alignment horizontal="left" indent="1"/>
      <protection/>
    </xf>
    <xf numFmtId="0" fontId="0" fillId="0" borderId="36" xfId="0" applyBorder="1" applyAlignment="1" applyProtection="1">
      <alignment/>
      <protection/>
    </xf>
    <xf numFmtId="44" fontId="12" fillId="47" borderId="21" xfId="0" applyNumberFormat="1" applyFont="1" applyFill="1" applyBorder="1" applyAlignment="1" applyProtection="1">
      <alignment vertical="center" wrapText="1"/>
      <protection hidden="1" locked="0"/>
    </xf>
    <xf numFmtId="0" fontId="2" fillId="46" borderId="23" xfId="0" applyFont="1" applyFill="1" applyBorder="1" applyAlignment="1">
      <alignment vertical="center"/>
    </xf>
    <xf numFmtId="0" fontId="2" fillId="46" borderId="65" xfId="0" applyFont="1" applyFill="1" applyBorder="1" applyAlignment="1" applyProtection="1">
      <alignment vertical="center" wrapText="1"/>
      <protection/>
    </xf>
    <xf numFmtId="0" fontId="19" fillId="0" borderId="70" xfId="0" applyFont="1" applyFill="1" applyBorder="1" applyAlignment="1" applyProtection="1">
      <alignment horizontal="left" vertical="center"/>
      <protection locked="0"/>
    </xf>
    <xf numFmtId="0" fontId="19" fillId="0" borderId="71" xfId="0" applyFont="1" applyFill="1" applyBorder="1" applyAlignment="1" applyProtection="1">
      <alignment horizontal="left" vertical="center"/>
      <protection locked="0"/>
    </xf>
    <xf numFmtId="0" fontId="19" fillId="0" borderId="52" xfId="0" applyFont="1" applyFill="1" applyBorder="1" applyAlignment="1" applyProtection="1">
      <alignment horizontal="left" vertical="center"/>
      <protection locked="0"/>
    </xf>
    <xf numFmtId="0" fontId="29" fillId="0" borderId="36" xfId="0" applyFont="1" applyFill="1" applyBorder="1" applyAlignment="1" applyProtection="1">
      <alignment horizontal="left" vertical="center" wrapText="1"/>
      <protection/>
    </xf>
    <xf numFmtId="0" fontId="28" fillId="0" borderId="36" xfId="0" applyFont="1" applyBorder="1" applyAlignment="1" applyProtection="1">
      <alignment/>
      <protection/>
    </xf>
    <xf numFmtId="172" fontId="19" fillId="51" borderId="72" xfId="0" applyNumberFormat="1" applyFont="1" applyFill="1" applyBorder="1" applyAlignment="1" applyProtection="1">
      <alignment vertical="center" wrapText="1"/>
      <protection/>
    </xf>
    <xf numFmtId="0" fontId="19" fillId="51" borderId="73" xfId="0" applyFont="1" applyFill="1" applyBorder="1" applyAlignment="1" applyProtection="1">
      <alignment vertical="center" wrapText="1"/>
      <protection/>
    </xf>
    <xf numFmtId="0" fontId="2" fillId="49" borderId="70" xfId="0" applyFont="1" applyFill="1" applyBorder="1" applyAlignment="1" applyProtection="1">
      <alignment horizontal="left" vertical="center" wrapText="1"/>
      <protection/>
    </xf>
    <xf numFmtId="0" fontId="0" fillId="49" borderId="71" xfId="0" applyFill="1" applyBorder="1" applyAlignment="1" applyProtection="1">
      <alignment horizontal="left"/>
      <protection/>
    </xf>
    <xf numFmtId="0" fontId="0" fillId="49" borderId="52" xfId="0" applyFill="1" applyBorder="1" applyAlignment="1" applyProtection="1">
      <alignment horizontal="left"/>
      <protection/>
    </xf>
    <xf numFmtId="0" fontId="2" fillId="49" borderId="17" xfId="0" applyFont="1" applyFill="1" applyBorder="1" applyAlignment="1" applyProtection="1">
      <alignment horizontal="left" vertical="center" wrapText="1"/>
      <protection/>
    </xf>
    <xf numFmtId="0" fontId="2" fillId="49" borderId="18" xfId="0" applyFont="1" applyFill="1" applyBorder="1" applyAlignment="1" applyProtection="1">
      <alignment horizontal="left" vertical="center" wrapText="1"/>
      <protection/>
    </xf>
    <xf numFmtId="0" fontId="2" fillId="49" borderId="16" xfId="0" applyFont="1" applyFill="1" applyBorder="1" applyAlignment="1" applyProtection="1">
      <alignment horizontal="left" vertical="center" wrapText="1"/>
      <protection/>
    </xf>
    <xf numFmtId="0" fontId="5" fillId="46" borderId="17" xfId="0" applyFont="1" applyFill="1" applyBorder="1" applyAlignment="1" applyProtection="1">
      <alignment horizontal="left" vertical="center" wrapText="1"/>
      <protection/>
    </xf>
    <xf numFmtId="0" fontId="5" fillId="46" borderId="18" xfId="0" applyFont="1" applyFill="1" applyBorder="1" applyAlignment="1" applyProtection="1">
      <alignment horizontal="left" vertical="center" wrapText="1"/>
      <protection/>
    </xf>
    <xf numFmtId="172" fontId="19" fillId="51" borderId="53" xfId="0" applyNumberFormat="1" applyFont="1" applyFill="1" applyBorder="1" applyAlignment="1" applyProtection="1">
      <alignment horizontal="left" vertical="center"/>
      <protection/>
    </xf>
    <xf numFmtId="0" fontId="0" fillId="51" borderId="74" xfId="0" applyFill="1" applyBorder="1" applyAlignment="1" applyProtection="1">
      <alignment vertical="center"/>
      <protection/>
    </xf>
    <xf numFmtId="0" fontId="5" fillId="46" borderId="75" xfId="0" applyFont="1" applyFill="1" applyBorder="1" applyAlignment="1" applyProtection="1">
      <alignment horizontal="center" vertical="center" wrapText="1"/>
      <protection/>
    </xf>
    <xf numFmtId="0" fontId="5" fillId="46" borderId="76" xfId="0" applyFont="1" applyFill="1" applyBorder="1" applyAlignment="1" applyProtection="1">
      <alignment horizontal="center" vertical="center" wrapText="1"/>
      <protection/>
    </xf>
    <xf numFmtId="0" fontId="5" fillId="46" borderId="13" xfId="0" applyFont="1" applyFill="1" applyBorder="1" applyAlignment="1" applyProtection="1">
      <alignment horizontal="left" vertical="center" wrapText="1"/>
      <protection/>
    </xf>
    <xf numFmtId="0" fontId="5" fillId="46" borderId="69" xfId="0" applyFont="1" applyFill="1" applyBorder="1" applyAlignment="1" applyProtection="1">
      <alignment horizontal="left" vertical="center" wrapText="1"/>
      <protection/>
    </xf>
    <xf numFmtId="0" fontId="2" fillId="49" borderId="65" xfId="0" applyFont="1" applyFill="1" applyBorder="1" applyAlignment="1" applyProtection="1">
      <alignment horizontal="left" vertical="center" wrapText="1"/>
      <protection/>
    </xf>
    <xf numFmtId="0" fontId="0" fillId="49" borderId="66" xfId="0" applyFont="1" applyFill="1" applyBorder="1" applyAlignment="1" applyProtection="1">
      <alignment horizontal="left" vertical="center" wrapText="1"/>
      <protection/>
    </xf>
    <xf numFmtId="0" fontId="7" fillId="46" borderId="77" xfId="0" applyFont="1" applyFill="1" applyBorder="1" applyAlignment="1" applyProtection="1">
      <alignment horizontal="left" vertical="center" wrapText="1" indent="1"/>
      <protection/>
    </xf>
    <xf numFmtId="0" fontId="0" fillId="0" borderId="78" xfId="0" applyBorder="1" applyAlignment="1" applyProtection="1">
      <alignment horizontal="left" vertical="center" wrapText="1" indent="1"/>
      <protection/>
    </xf>
    <xf numFmtId="0" fontId="7" fillId="46" borderId="78" xfId="0" applyFont="1" applyFill="1" applyBorder="1" applyAlignment="1" applyProtection="1">
      <alignment horizontal="left" vertical="center" wrapText="1" indent="1"/>
      <protection/>
    </xf>
    <xf numFmtId="0" fontId="7" fillId="46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47" borderId="19" xfId="0" applyFont="1" applyFill="1" applyBorder="1" applyAlignment="1" applyProtection="1">
      <alignment horizontal="left" vertical="center" wrapText="1"/>
      <protection/>
    </xf>
    <xf numFmtId="0" fontId="14" fillId="47" borderId="0" xfId="0" applyFont="1" applyFill="1" applyBorder="1" applyAlignment="1" applyProtection="1">
      <alignment horizontal="left" vertical="center" wrapText="1"/>
      <protection/>
    </xf>
    <xf numFmtId="0" fontId="2" fillId="49" borderId="19" xfId="0" applyFont="1" applyFill="1" applyBorder="1" applyAlignment="1" applyProtection="1">
      <alignment horizontal="left" vertical="center" wrapText="1"/>
      <protection/>
    </xf>
    <xf numFmtId="0" fontId="16" fillId="49" borderId="0" xfId="0" applyFont="1" applyFill="1" applyBorder="1" applyAlignment="1" applyProtection="1">
      <alignment horizontal="left" vertical="center" wrapText="1"/>
      <protection/>
    </xf>
    <xf numFmtId="20" fontId="22" fillId="48" borderId="0" xfId="0" applyNumberFormat="1" applyFont="1" applyFill="1" applyBorder="1" applyAlignment="1" applyProtection="1">
      <alignment horizontal="left" wrapText="1"/>
      <protection/>
    </xf>
    <xf numFmtId="20" fontId="3" fillId="48" borderId="0" xfId="0" applyNumberFormat="1" applyFont="1" applyFill="1" applyBorder="1" applyAlignment="1" applyProtection="1">
      <alignment horizontal="left" wrapText="1"/>
      <protection/>
    </xf>
    <xf numFmtId="0" fontId="2" fillId="49" borderId="65" xfId="0" applyFont="1" applyFill="1" applyBorder="1" applyAlignment="1" applyProtection="1">
      <alignment horizontal="center" vertical="center" wrapText="1"/>
      <protection/>
    </xf>
    <xf numFmtId="0" fontId="0" fillId="49" borderId="66" xfId="0" applyFill="1" applyBorder="1" applyAlignment="1" applyProtection="1">
      <alignment horizontal="center"/>
      <protection/>
    </xf>
    <xf numFmtId="0" fontId="0" fillId="49" borderId="50" xfId="0" applyFill="1" applyBorder="1" applyAlignment="1" applyProtection="1">
      <alignment horizontal="center"/>
      <protection/>
    </xf>
    <xf numFmtId="0" fontId="5" fillId="1" borderId="43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29" fillId="0" borderId="0" xfId="0" applyFont="1" applyFill="1" applyBorder="1" applyAlignment="1" applyProtection="1">
      <alignment horizontal="left" vertical="center" wrapText="1"/>
      <protection/>
    </xf>
    <xf numFmtId="0" fontId="28" fillId="0" borderId="0" xfId="0" applyFont="1" applyBorder="1" applyAlignment="1" applyProtection="1">
      <alignment/>
      <protection/>
    </xf>
    <xf numFmtId="172" fontId="27" fillId="0" borderId="53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4" xfId="0" applyFont="1" applyBorder="1" applyAlignment="1" applyProtection="1">
      <alignment horizontal="left" vertical="center"/>
      <protection locked="0"/>
    </xf>
    <xf numFmtId="172" fontId="26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72" fontId="26" fillId="0" borderId="71" xfId="0" applyNumberFormat="1" applyFont="1" applyFill="1" applyBorder="1" applyAlignment="1" applyProtection="1">
      <alignment horizontal="left" vertical="center" wrapText="1" indent="1"/>
      <protection locked="0"/>
    </xf>
    <xf numFmtId="172" fontId="26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2" fillId="46" borderId="70" xfId="0" applyFont="1" applyFill="1" applyBorder="1" applyAlignment="1" applyProtection="1">
      <alignment vertical="center" wrapText="1"/>
      <protection/>
    </xf>
    <xf numFmtId="0" fontId="19" fillId="0" borderId="71" xfId="0" applyFont="1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71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2" fillId="46" borderId="35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72" fontId="26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72" fontId="26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177" fontId="4" fillId="46" borderId="84" xfId="67" applyNumberFormat="1" applyFont="1" applyFill="1" applyBorder="1" applyAlignment="1" applyProtection="1">
      <alignment horizontal="center" vertical="center" wrapText="1"/>
      <protection/>
    </xf>
    <xf numFmtId="177" fontId="4" fillId="46" borderId="85" xfId="67" applyNumberFormat="1" applyFont="1" applyFill="1" applyBorder="1" applyAlignment="1" applyProtection="1">
      <alignment horizontal="center" vertical="center" wrapText="1"/>
      <protection/>
    </xf>
    <xf numFmtId="0" fontId="15" fillId="50" borderId="86" xfId="0" applyFont="1" applyFill="1" applyBorder="1" applyAlignment="1" applyProtection="1">
      <alignment horizontal="center" vertical="center" wrapText="1"/>
      <protection/>
    </xf>
    <xf numFmtId="0" fontId="15" fillId="50" borderId="87" xfId="0" applyFont="1" applyFill="1" applyBorder="1" applyAlignment="1" applyProtection="1">
      <alignment horizontal="center" vertical="center" wrapText="1"/>
      <protection/>
    </xf>
    <xf numFmtId="0" fontId="15" fillId="50" borderId="88" xfId="0" applyFont="1" applyFill="1" applyBorder="1" applyAlignment="1" applyProtection="1">
      <alignment horizontal="center" vertical="center" wrapText="1"/>
      <protection/>
    </xf>
    <xf numFmtId="177" fontId="4" fillId="46" borderId="37" xfId="67" applyNumberFormat="1" applyFont="1" applyFill="1" applyBorder="1" applyAlignment="1" applyProtection="1">
      <alignment horizontal="center" vertical="center" wrapText="1"/>
      <protection/>
    </xf>
    <xf numFmtId="177" fontId="4" fillId="46" borderId="36" xfId="67" applyNumberFormat="1" applyFont="1" applyFill="1" applyBorder="1" applyAlignment="1" applyProtection="1">
      <alignment horizontal="center" vertical="center" wrapText="1"/>
      <protection/>
    </xf>
    <xf numFmtId="177" fontId="4" fillId="46" borderId="89" xfId="67" applyNumberFormat="1" applyFont="1" applyFill="1" applyBorder="1" applyAlignment="1" applyProtection="1">
      <alignment horizontal="center" vertical="center" wrapText="1"/>
      <protection/>
    </xf>
    <xf numFmtId="0" fontId="19" fillId="0" borderId="35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  <xf numFmtId="0" fontId="19" fillId="0" borderId="70" xfId="0" applyFont="1" applyFill="1" applyBorder="1" applyAlignment="1" applyProtection="1">
      <alignment horizontal="left" vertical="center"/>
      <protection locked="0"/>
    </xf>
    <xf numFmtId="0" fontId="19" fillId="0" borderId="71" xfId="0" applyFont="1" applyFill="1" applyBorder="1" applyAlignment="1" applyProtection="1">
      <alignment horizontal="left" vertical="center"/>
      <protection locked="0"/>
    </xf>
    <xf numFmtId="0" fontId="19" fillId="0" borderId="52" xfId="0" applyFont="1" applyFill="1" applyBorder="1" applyAlignment="1" applyProtection="1">
      <alignment horizontal="left" vertical="center"/>
      <protection locked="0"/>
    </xf>
    <xf numFmtId="172" fontId="27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172" fontId="26" fillId="0" borderId="92" xfId="0" applyNumberFormat="1" applyFont="1" applyFill="1" applyBorder="1" applyAlignment="1" applyProtection="1">
      <alignment horizontal="left" vertical="center" wrapText="1" indent="1"/>
      <protection/>
    </xf>
    <xf numFmtId="172" fontId="26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49" borderId="94" xfId="0" applyFont="1" applyFill="1" applyBorder="1" applyAlignment="1" applyProtection="1">
      <alignment horizontal="left" vertical="center" wrapText="1"/>
      <protection/>
    </xf>
    <xf numFmtId="0" fontId="15" fillId="49" borderId="88" xfId="0" applyFont="1" applyFill="1" applyBorder="1" applyAlignment="1" applyProtection="1">
      <alignment horizontal="left" vertical="center" wrapText="1"/>
      <protection/>
    </xf>
    <xf numFmtId="0" fontId="15" fillId="49" borderId="95" xfId="0" applyFont="1" applyFill="1" applyBorder="1" applyAlignment="1" applyProtection="1">
      <alignment horizontal="left" vertical="center" wrapText="1"/>
      <protection/>
    </xf>
    <xf numFmtId="0" fontId="19" fillId="0" borderId="96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7" xfId="0" applyFont="1" applyFill="1" applyBorder="1" applyAlignment="1" applyProtection="1">
      <alignment horizontal="left" vertical="center"/>
      <protection locked="0"/>
    </xf>
  </cellXfs>
  <cellStyles count="6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Calcul" xfId="58"/>
    <cellStyle name="Calculation" xfId="59"/>
    <cellStyle name="Cellule liée" xfId="60"/>
    <cellStyle name="Entrée" xfId="61"/>
    <cellStyle name="Input" xfId="62"/>
    <cellStyle name="Insatisfaisant" xfId="63"/>
    <cellStyle name="Linked Cell" xfId="64"/>
    <cellStyle name="Comma" xfId="65"/>
    <cellStyle name="Comma [0]" xfId="66"/>
    <cellStyle name="Currency" xfId="67"/>
    <cellStyle name="Currency [0]" xfId="68"/>
    <cellStyle name="Neutre" xfId="69"/>
    <cellStyle name="Note" xfId="70"/>
    <cellStyle name="Percent" xfId="71"/>
    <cellStyle name="Satisfaisant" xfId="72"/>
    <cellStyle name="Sortie" xfId="73"/>
    <cellStyle name="Texte explicatif" xfId="74"/>
    <cellStyle name="Titre" xfId="75"/>
    <cellStyle name="Titre 1" xfId="76"/>
    <cellStyle name="Titre 2" xfId="77"/>
    <cellStyle name="Titre 3" xfId="78"/>
    <cellStyle name="Titre 4" xfId="79"/>
    <cellStyle name="Total" xfId="80"/>
    <cellStyle name="Vérification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14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2724150</xdr:colOff>
      <xdr:row>18</xdr:row>
      <xdr:rowOff>38100</xdr:rowOff>
    </xdr:from>
    <xdr:ext cx="76200" cy="209550"/>
    <xdr:sp>
      <xdr:nvSpPr>
        <xdr:cNvPr id="2" name="ZoneTexte 3"/>
        <xdr:cNvSpPr>
          <a:spLocks/>
        </xdr:cNvSpPr>
      </xdr:nvSpPr>
      <xdr:spPr>
        <a:xfrm>
          <a:off x="2724150" y="4514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552450</xdr:colOff>
      <xdr:row>2</xdr:row>
      <xdr:rowOff>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47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2019300</xdr:colOff>
      <xdr:row>3</xdr:row>
      <xdr:rowOff>19050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1990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tabSelected="1" zoomScalePageLayoutView="0" workbookViewId="0" topLeftCell="A1">
      <selection activeCell="A1" sqref="A1"/>
    </sheetView>
  </sheetViews>
  <sheetFormatPr defaultColWidth="0.13671875" defaultRowHeight="12.75" customHeight="1" zeroHeight="1"/>
  <cols>
    <col min="1" max="1" width="47.140625" style="2" customWidth="1"/>
    <col min="2" max="2" width="23.28125" style="2" customWidth="1"/>
    <col min="3" max="3" width="23.421875" style="2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47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47"/>
      <c r="B3" s="148"/>
      <c r="C3" s="148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59" t="str">
        <f>Identification!B4</f>
        <v>R-4122-2020 Phase 3B</v>
      </c>
      <c r="C4" s="160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1" t="s">
        <v>1</v>
      </c>
      <c r="B5" s="149" t="str">
        <f>Identification!B5</f>
        <v>Fédération canadienne de l'entreprise indépendante (FCEI)</v>
      </c>
      <c r="C5" s="150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51" t="s">
        <v>2</v>
      </c>
      <c r="B6" s="152"/>
      <c r="C6" s="153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63" t="s">
        <v>3</v>
      </c>
      <c r="B7" s="161" t="s">
        <v>31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64"/>
      <c r="B8" s="162"/>
      <c r="C8" s="136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37">
        <f>Répartition!B25+Répartition!C25+Répartition!D25</f>
        <v>69</v>
      </c>
      <c r="C9" s="138">
        <f>Répartition!B30+Répartition!C30+Répartition!D30</f>
        <v>20700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39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37">
        <f>Répartition!E25+Répartition!F25+Répartition!G25+Répartition!H25</f>
        <v>104</v>
      </c>
      <c r="C11" s="138">
        <f>Répartition!E30+Répartition!F30+Répartition!G30+Répartition!H30</f>
        <v>24960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39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37">
        <f>Répartition!I25+Répartition!J25</f>
        <v>0</v>
      </c>
      <c r="C13" s="138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39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10</v>
      </c>
      <c r="B15" s="137">
        <f>Répartition!K25+Répartition!L25</f>
        <v>0</v>
      </c>
      <c r="C15" s="138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39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4.75" customHeight="1">
      <c r="A17" s="33" t="s">
        <v>11</v>
      </c>
      <c r="B17" s="31">
        <f>B9+B11+B13+B15</f>
        <v>173</v>
      </c>
      <c r="C17" s="34">
        <f>C9+C11+C13+C15</f>
        <v>45660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78"/>
      <c r="B18" s="80"/>
      <c r="C18" s="79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154" t="s">
        <v>12</v>
      </c>
      <c r="B19" s="155"/>
      <c r="C19" s="156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3" customHeight="1">
      <c r="A20" s="157" t="s">
        <v>13</v>
      </c>
      <c r="B20" s="158"/>
      <c r="C20" s="1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1.75" customHeight="1">
      <c r="A21" s="167" t="s">
        <v>15</v>
      </c>
      <c r="B21" s="168"/>
      <c r="C21" s="25">
        <f>ROUND(0.03*C17,2)</f>
        <v>1369.8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0.5" customHeight="1">
      <c r="A22" s="14"/>
      <c r="B22" s="15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67" t="s">
        <v>16</v>
      </c>
      <c r="B23" s="169"/>
      <c r="C23" s="32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/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70" t="s">
        <v>56</v>
      </c>
      <c r="B25" s="171"/>
      <c r="C25" s="32">
        <v>0</v>
      </c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8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.75" customHeight="1">
      <c r="A27" s="172" t="s">
        <v>17</v>
      </c>
      <c r="B27" s="173"/>
      <c r="C27" s="19">
        <f>C21+C23+C25</f>
        <v>1369.8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20"/>
      <c r="B28" s="21"/>
      <c r="C28" s="18"/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4.75" customHeight="1">
      <c r="A29" s="174" t="s">
        <v>18</v>
      </c>
      <c r="B29" s="175"/>
      <c r="C29" s="141">
        <v>0</v>
      </c>
      <c r="D29" s="9"/>
      <c r="E29" s="9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0.5" customHeight="1">
      <c r="A30" s="53"/>
      <c r="B30" s="54"/>
      <c r="C30" s="22"/>
      <c r="D30" s="9"/>
      <c r="E30" s="9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38.25" customHeight="1">
      <c r="A31" s="165" t="s">
        <v>48</v>
      </c>
      <c r="B31" s="166"/>
      <c r="C31" s="82">
        <f>C17+C27+C29</f>
        <v>47029.8</v>
      </c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6.75" customHeight="1" hidden="1">
      <c r="A32" s="23"/>
      <c r="B32" s="23"/>
      <c r="C32" s="23"/>
      <c r="D32" s="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2.5" customHeight="1" hidden="1">
      <c r="A33" s="24"/>
      <c r="B33" s="23"/>
      <c r="C33" s="23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" hidden="1">
      <c r="A34" s="3"/>
      <c r="B34" s="23"/>
      <c r="C34" s="23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" hidden="1">
      <c r="A35" s="23"/>
      <c r="B35" s="23"/>
      <c r="C35" s="23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" hidden="1">
      <c r="A36" s="23"/>
      <c r="B36" s="23"/>
      <c r="C36" s="23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" hidden="1">
      <c r="A37" s="23"/>
      <c r="B37" s="23"/>
      <c r="C37" s="23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" hidden="1">
      <c r="A38" s="23"/>
      <c r="B38" s="23"/>
      <c r="C38" s="23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" hidden="1">
      <c r="A39" s="23"/>
      <c r="B39" s="23"/>
      <c r="C39" s="23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" hidden="1">
      <c r="A40" s="23"/>
      <c r="B40" s="23"/>
      <c r="C40" s="23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" hidden="1">
      <c r="A41" s="23"/>
      <c r="B41" s="23"/>
      <c r="C41" s="23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" hidden="1">
      <c r="A42" s="23"/>
      <c r="B42" s="23"/>
      <c r="C42" s="23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" hidden="1">
      <c r="A43" s="23"/>
      <c r="B43" s="23"/>
      <c r="C43" s="23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" hidden="1">
      <c r="A44" s="23"/>
      <c r="B44" s="23"/>
      <c r="C44" s="23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" hidden="1">
      <c r="A45" s="23"/>
      <c r="B45" s="23"/>
      <c r="C45" s="23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" hidden="1">
      <c r="A46" s="23"/>
      <c r="B46" s="23"/>
      <c r="C46" s="23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" hidden="1">
      <c r="A47" s="23"/>
      <c r="B47" s="23"/>
      <c r="C47" s="23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" hidden="1">
      <c r="A48" s="23"/>
      <c r="B48" s="23"/>
      <c r="C48" s="23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" hidden="1">
      <c r="A49" s="23"/>
      <c r="B49" s="23"/>
      <c r="C49" s="23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" hidden="1">
      <c r="A50" s="23"/>
      <c r="B50" s="23"/>
      <c r="C50" s="23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" hidden="1">
      <c r="A51" s="23"/>
      <c r="B51" s="23"/>
      <c r="C51" s="23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" hidden="1">
      <c r="A52" s="23"/>
      <c r="B52" s="23"/>
      <c r="C52" s="23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" hidden="1">
      <c r="A53" s="23"/>
      <c r="B53" s="23"/>
      <c r="C53" s="23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" hidden="1">
      <c r="A54" s="23"/>
      <c r="B54" s="23"/>
      <c r="C54" s="23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" hidden="1">
      <c r="A55" s="23"/>
      <c r="B55" s="23"/>
      <c r="C55" s="23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" hidden="1">
      <c r="A56" s="23"/>
      <c r="B56" s="23"/>
      <c r="C56" s="23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" hidden="1">
      <c r="A57" s="23"/>
      <c r="B57" s="23"/>
      <c r="C57" s="23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" hidden="1">
      <c r="A58" s="23"/>
      <c r="B58" s="23"/>
      <c r="C58" s="23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" hidden="1">
      <c r="A59" s="23"/>
      <c r="B59" s="23"/>
      <c r="C59" s="23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" hidden="1">
      <c r="A60" s="23"/>
      <c r="B60" s="23"/>
      <c r="C60" s="23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" hidden="1">
      <c r="A61" s="23"/>
      <c r="B61" s="23"/>
      <c r="C61" s="23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" hidden="1">
      <c r="A62" s="23"/>
      <c r="B62" s="23"/>
      <c r="C62" s="23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" hidden="1">
      <c r="A63" s="23"/>
      <c r="B63" s="23"/>
      <c r="C63" s="23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" hidden="1">
      <c r="A64" s="23"/>
      <c r="B64" s="23"/>
      <c r="C64" s="23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" hidden="1">
      <c r="A65" s="23"/>
      <c r="B65" s="23"/>
      <c r="C65" s="23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" hidden="1">
      <c r="A66" s="23"/>
      <c r="B66" s="23"/>
      <c r="C66" s="23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" hidden="1">
      <c r="A67" s="23"/>
      <c r="B67" s="23"/>
      <c r="C67" s="23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" hidden="1">
      <c r="A68" s="23"/>
      <c r="B68" s="23"/>
      <c r="C68" s="23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" hidden="1">
      <c r="A69" s="23"/>
      <c r="B69" s="23"/>
      <c r="C69" s="23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" hidden="1">
      <c r="A70" s="23"/>
      <c r="B70" s="23"/>
      <c r="C70" s="23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" hidden="1">
      <c r="A71" s="23"/>
      <c r="B71" s="23"/>
      <c r="C71" s="23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" hidden="1">
      <c r="A72" s="23"/>
      <c r="B72" s="23"/>
      <c r="C72" s="23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" hidden="1">
      <c r="A73" s="23"/>
      <c r="B73" s="23"/>
      <c r="C73" s="23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" hidden="1">
      <c r="A74" s="23"/>
      <c r="B74" s="23"/>
      <c r="C74" s="23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" hidden="1">
      <c r="A75" s="23"/>
      <c r="B75" s="23"/>
      <c r="C75" s="23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" hidden="1">
      <c r="A76" s="23"/>
      <c r="B76" s="23"/>
      <c r="C76" s="23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" hidden="1">
      <c r="A77" s="23"/>
      <c r="B77" s="23"/>
      <c r="C77" s="23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" hidden="1">
      <c r="A78" s="23"/>
      <c r="B78" s="23"/>
      <c r="C78" s="23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" hidden="1">
      <c r="A79" s="23"/>
      <c r="B79" s="23"/>
      <c r="C79" s="23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" hidden="1">
      <c r="A80" s="23"/>
      <c r="B80" s="23"/>
      <c r="C80" s="23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" hidden="1">
      <c r="A81" s="23"/>
      <c r="B81" s="23"/>
      <c r="C81" s="23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" hidden="1">
      <c r="A82" s="23"/>
      <c r="B82" s="23"/>
      <c r="C82" s="23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" hidden="1">
      <c r="A83" s="23"/>
      <c r="B83" s="23"/>
      <c r="C83" s="23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" hidden="1">
      <c r="A84" s="23"/>
      <c r="B84" s="23"/>
      <c r="C84" s="23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" hidden="1">
      <c r="A85" s="23"/>
      <c r="B85" s="23"/>
      <c r="C85" s="23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" hidden="1">
      <c r="A86" s="23"/>
      <c r="B86" s="23"/>
      <c r="C86" s="23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" hidden="1">
      <c r="A87" s="23"/>
      <c r="B87" s="23"/>
      <c r="C87" s="23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" hidden="1">
      <c r="A88" s="23"/>
      <c r="B88" s="23"/>
      <c r="C88" s="23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" hidden="1">
      <c r="A89" s="23"/>
      <c r="B89" s="23"/>
      <c r="C89" s="23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" hidden="1">
      <c r="A90" s="23"/>
      <c r="B90" s="23"/>
      <c r="C90" s="23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" hidden="1">
      <c r="A91" s="23"/>
      <c r="B91" s="23"/>
      <c r="C91" s="23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" hidden="1">
      <c r="A92" s="23"/>
      <c r="B92" s="23"/>
      <c r="C92" s="23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7" ht="12.75" customHeight="1"/>
    <row r="98" ht="12.75" customHeight="1"/>
    <row r="99" spans="1:3" ht="30.75" customHeight="1">
      <c r="A99" s="140"/>
      <c r="B99" s="140"/>
      <c r="C99" s="140"/>
    </row>
    <row r="100" spans="1:3" ht="12.75" customHeight="1">
      <c r="A100" s="26" t="s">
        <v>32</v>
      </c>
      <c r="C100" s="26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1:B31"/>
    <mergeCell ref="A21:B21"/>
    <mergeCell ref="A23:B23"/>
    <mergeCell ref="A25:B25"/>
    <mergeCell ref="A27:B27"/>
    <mergeCell ref="A29:B29"/>
    <mergeCell ref="A3:C3"/>
    <mergeCell ref="B5:C5"/>
    <mergeCell ref="A6:C6"/>
    <mergeCell ref="A19:C19"/>
    <mergeCell ref="A20:B20"/>
    <mergeCell ref="B4:C4"/>
    <mergeCell ref="B7:B8"/>
    <mergeCell ref="A7:A8"/>
  </mergeCells>
  <printOptions horizontalCentered="1" verticalCentered="1"/>
  <pageMargins left="0.393700787401575" right="0.236220472440945" top="0.393700787401575" bottom="0.669291338582677" header="0.196850393700787" footer="0.31496062992126"/>
  <pageSetup horizontalDpi="600" verticalDpi="600" orientation="portrait" r:id="rId2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SheetLayoutView="100" zoomScalePageLayoutView="0" workbookViewId="0" topLeftCell="A7">
      <selection activeCell="E15" sqref="E15"/>
    </sheetView>
  </sheetViews>
  <sheetFormatPr defaultColWidth="8.71093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0" t="s">
        <v>47</v>
      </c>
      <c r="F1" s="89"/>
    </row>
    <row r="2" spans="5:6" ht="56.25" customHeight="1">
      <c r="E2" s="91" t="s">
        <v>19</v>
      </c>
      <c r="F2" s="89"/>
    </row>
    <row r="3" spans="1:6" ht="27.75" customHeight="1">
      <c r="A3" s="183" t="s">
        <v>55</v>
      </c>
      <c r="B3" s="184"/>
      <c r="C3" s="184"/>
      <c r="D3" s="184"/>
      <c r="E3" s="184"/>
      <c r="F3" s="89"/>
    </row>
    <row r="4" spans="1:6" ht="24" customHeight="1">
      <c r="A4" s="5" t="s">
        <v>0</v>
      </c>
      <c r="B4" s="185" t="s">
        <v>71</v>
      </c>
      <c r="C4" s="186"/>
      <c r="D4" s="186"/>
      <c r="E4" s="187"/>
      <c r="F4" s="89"/>
    </row>
    <row r="5" spans="1:6" ht="19.5" customHeight="1">
      <c r="A5" s="6" t="s">
        <v>1</v>
      </c>
      <c r="B5" s="188" t="s">
        <v>70</v>
      </c>
      <c r="C5" s="189"/>
      <c r="D5" s="189"/>
      <c r="E5" s="190"/>
      <c r="F5" s="89"/>
    </row>
    <row r="6" spans="1:6" ht="15">
      <c r="A6" s="191" t="s">
        <v>20</v>
      </c>
      <c r="B6" s="192"/>
      <c r="C6" s="193"/>
      <c r="D6" s="83" t="s">
        <v>72</v>
      </c>
      <c r="E6" s="84"/>
      <c r="F6" s="89"/>
    </row>
    <row r="7" spans="1:6" ht="19.5" customHeight="1">
      <c r="A7" s="191" t="s">
        <v>34</v>
      </c>
      <c r="B7" s="194"/>
      <c r="C7" s="195"/>
      <c r="D7" s="85">
        <v>1</v>
      </c>
      <c r="E7" s="86"/>
      <c r="F7" s="89"/>
    </row>
    <row r="8" spans="1:6" ht="21.75" customHeight="1">
      <c r="A8" s="196" t="s">
        <v>35</v>
      </c>
      <c r="B8" s="197"/>
      <c r="C8" s="198"/>
      <c r="D8" s="199" t="s">
        <v>73</v>
      </c>
      <c r="E8" s="200"/>
      <c r="F8" s="89"/>
    </row>
    <row r="9" spans="1:6" ht="22.5" customHeight="1">
      <c r="A9" s="178" t="s">
        <v>45</v>
      </c>
      <c r="B9" s="179"/>
      <c r="C9" s="179"/>
      <c r="D9" s="179"/>
      <c r="E9" s="180"/>
      <c r="F9" s="89"/>
    </row>
    <row r="10" spans="1:6" ht="24" customHeight="1">
      <c r="A10" s="27" t="s">
        <v>21</v>
      </c>
      <c r="B10" s="28" t="s">
        <v>22</v>
      </c>
      <c r="C10" s="28" t="s">
        <v>23</v>
      </c>
      <c r="D10" s="50" t="s">
        <v>60</v>
      </c>
      <c r="E10" s="29" t="s">
        <v>24</v>
      </c>
      <c r="F10" s="89"/>
    </row>
    <row r="11" spans="1:6" ht="30" customHeight="1">
      <c r="A11" s="42" t="s">
        <v>74</v>
      </c>
      <c r="B11" s="66" t="s">
        <v>75</v>
      </c>
      <c r="C11" s="66" t="s">
        <v>76</v>
      </c>
      <c r="D11" s="92">
        <v>300</v>
      </c>
      <c r="E11" s="71" t="s">
        <v>77</v>
      </c>
      <c r="F11" s="89"/>
    </row>
    <row r="12" spans="1:6" ht="30" customHeight="1">
      <c r="A12" s="43"/>
      <c r="B12" s="67"/>
      <c r="C12" s="67"/>
      <c r="D12" s="93"/>
      <c r="E12" s="72"/>
      <c r="F12" s="89"/>
    </row>
    <row r="13" spans="1:6" ht="30" customHeight="1">
      <c r="A13" s="47"/>
      <c r="B13" s="73"/>
      <c r="C13" s="73"/>
      <c r="D13" s="94"/>
      <c r="E13" s="74"/>
      <c r="F13" s="89"/>
    </row>
    <row r="14" spans="1:6" ht="30" customHeight="1">
      <c r="A14" s="142" t="s">
        <v>25</v>
      </c>
      <c r="B14" s="28" t="s">
        <v>22</v>
      </c>
      <c r="C14" s="28" t="s">
        <v>23</v>
      </c>
      <c r="D14" s="50" t="s">
        <v>60</v>
      </c>
      <c r="E14" s="29" t="s">
        <v>24</v>
      </c>
      <c r="F14" s="89"/>
    </row>
    <row r="15" spans="1:6" ht="30" customHeight="1">
      <c r="A15" s="42" t="s">
        <v>78</v>
      </c>
      <c r="B15" s="65" t="s">
        <v>75</v>
      </c>
      <c r="C15" s="65" t="s">
        <v>76</v>
      </c>
      <c r="D15" s="95">
        <v>240</v>
      </c>
      <c r="E15" s="71" t="s">
        <v>79</v>
      </c>
      <c r="F15" s="89"/>
    </row>
    <row r="16" spans="1:6" ht="30" customHeight="1">
      <c r="A16" s="43"/>
      <c r="B16" s="67"/>
      <c r="C16" s="67"/>
      <c r="D16" s="93"/>
      <c r="E16" s="72"/>
      <c r="F16" s="89"/>
    </row>
    <row r="17" spans="1:6" ht="30" customHeight="1">
      <c r="A17" s="43"/>
      <c r="B17" s="67"/>
      <c r="C17" s="67"/>
      <c r="D17" s="93"/>
      <c r="E17" s="72"/>
      <c r="F17" s="89"/>
    </row>
    <row r="18" spans="1:6" ht="30" customHeight="1">
      <c r="A18" s="44"/>
      <c r="B18" s="68"/>
      <c r="C18" s="68"/>
      <c r="D18" s="94"/>
      <c r="E18" s="75"/>
      <c r="F18" s="89"/>
    </row>
    <row r="19" spans="1:6" ht="30" customHeight="1">
      <c r="A19" s="143" t="s">
        <v>26</v>
      </c>
      <c r="B19" s="28" t="s">
        <v>22</v>
      </c>
      <c r="C19" s="28" t="s">
        <v>23</v>
      </c>
      <c r="D19" s="50" t="s">
        <v>60</v>
      </c>
      <c r="E19" s="29" t="s">
        <v>24</v>
      </c>
      <c r="F19" s="89"/>
    </row>
    <row r="20" spans="1:6" ht="30" customHeight="1">
      <c r="A20" s="45"/>
      <c r="B20" s="181" t="s">
        <v>9</v>
      </c>
      <c r="C20" s="181" t="s">
        <v>9</v>
      </c>
      <c r="D20" s="95"/>
      <c r="E20" s="71"/>
      <c r="F20" s="89"/>
    </row>
    <row r="21" spans="1:6" ht="30" customHeight="1">
      <c r="A21" s="51"/>
      <c r="B21" s="182"/>
      <c r="C21" s="182"/>
      <c r="D21" s="94"/>
      <c r="E21" s="74"/>
      <c r="F21" s="89"/>
    </row>
    <row r="22" spans="1:6" ht="30" customHeight="1">
      <c r="A22" s="143" t="s">
        <v>27</v>
      </c>
      <c r="B22" s="28" t="s">
        <v>22</v>
      </c>
      <c r="C22" s="28" t="s">
        <v>23</v>
      </c>
      <c r="D22" s="50" t="s">
        <v>60</v>
      </c>
      <c r="E22" s="29" t="s">
        <v>24</v>
      </c>
      <c r="F22" s="89"/>
    </row>
    <row r="23" spans="1:6" ht="30" customHeight="1">
      <c r="A23" s="46"/>
      <c r="B23" s="181" t="s">
        <v>9</v>
      </c>
      <c r="C23" s="69"/>
      <c r="D23" s="95"/>
      <c r="E23" s="71"/>
      <c r="F23" s="89"/>
    </row>
    <row r="24" spans="1:6" ht="30" customHeight="1">
      <c r="A24" s="47"/>
      <c r="B24" s="182"/>
      <c r="C24" s="70"/>
      <c r="D24" s="94"/>
      <c r="E24" s="74"/>
      <c r="F24" s="89"/>
    </row>
    <row r="25" spans="1:7" ht="13.5">
      <c r="A25" s="52"/>
      <c r="B25" s="30"/>
      <c r="C25" s="30"/>
      <c r="D25" s="30"/>
      <c r="E25" s="88"/>
      <c r="F25" s="89"/>
      <c r="G25" s="89"/>
    </row>
    <row r="26" spans="1:7" ht="12">
      <c r="A26" s="176" t="s">
        <v>28</v>
      </c>
      <c r="B26" s="177"/>
      <c r="C26" s="177"/>
      <c r="D26" s="177"/>
      <c r="E26" s="177"/>
      <c r="F26" s="89"/>
      <c r="G26" s="89"/>
    </row>
    <row r="27" spans="1:7" ht="12">
      <c r="A27" s="176" t="s">
        <v>29</v>
      </c>
      <c r="B27" s="177"/>
      <c r="C27" s="177"/>
      <c r="D27" s="177"/>
      <c r="E27" s="177"/>
      <c r="F27" s="89"/>
      <c r="G27" s="89"/>
    </row>
    <row r="28" ht="12">
      <c r="F28" s="89"/>
    </row>
    <row r="29" ht="12">
      <c r="F29" s="89"/>
    </row>
    <row r="30" ht="12">
      <c r="F30" s="89"/>
    </row>
    <row r="31" ht="12">
      <c r="F31" s="89"/>
    </row>
    <row r="32" ht="12">
      <c r="F32" s="89"/>
    </row>
    <row r="33" ht="12">
      <c r="F33" s="89"/>
    </row>
    <row r="34" ht="12">
      <c r="F34" s="89"/>
    </row>
  </sheetData>
  <sheetProtection password="EF07" sheet="1" selectLockedCells="1"/>
  <mergeCells count="13">
    <mergeCell ref="A3:E3"/>
    <mergeCell ref="B4:E4"/>
    <mergeCell ref="B5:E5"/>
    <mergeCell ref="A6:C6"/>
    <mergeCell ref="A7:C7"/>
    <mergeCell ref="A8:C8"/>
    <mergeCell ref="D8:E8"/>
    <mergeCell ref="A27:E27"/>
    <mergeCell ref="A9:E9"/>
    <mergeCell ref="B20:B21"/>
    <mergeCell ref="C20:C21"/>
    <mergeCell ref="B23:B24"/>
    <mergeCell ref="A26:E26"/>
  </mergeCells>
  <printOptions/>
  <pageMargins left="0.708661417322835" right="0.708661417322835" top="0.62992125984252" bottom="0.748031496062992" header="0.31496062992126" footer="0.31496062992126"/>
  <pageSetup horizontalDpi="600" verticalDpi="600" orientation="portrait" scale="75" r:id="rId2"/>
  <headerFooter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zoomScaleSheetLayoutView="100" zoomScalePageLayoutView="0" workbookViewId="0" topLeftCell="A7">
      <selection activeCell="B12" sqref="B12"/>
    </sheetView>
  </sheetViews>
  <sheetFormatPr defaultColWidth="11.421875" defaultRowHeight="12.75" customHeight="1"/>
  <cols>
    <col min="1" max="1" width="47.7109375" style="35" customWidth="1"/>
    <col min="2" max="12" width="12.8515625" style="35" customWidth="1"/>
    <col min="13" max="16384" width="11.421875" style="37" customWidth="1"/>
  </cols>
  <sheetData>
    <row r="1" spans="1:12" ht="12.7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26"/>
      <c r="L1" s="26"/>
    </row>
    <row r="2" spans="1:12" ht="18.7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8" t="s">
        <v>47</v>
      </c>
    </row>
    <row r="3" spans="1:12" ht="24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8" t="s">
        <v>50</v>
      </c>
    </row>
    <row r="4" spans="1:12" ht="49.5" customHeight="1" thickBot="1">
      <c r="A4" s="98" t="s">
        <v>64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2" ht="23.25" customHeight="1">
      <c r="A5" s="99" t="s">
        <v>0</v>
      </c>
      <c r="B5" s="109" t="str">
        <f>Identification!B4</f>
        <v>R-4122-2020 Phase 3B</v>
      </c>
      <c r="C5" s="110"/>
      <c r="D5" s="110"/>
      <c r="E5" s="102"/>
      <c r="F5" s="102"/>
      <c r="G5" s="102"/>
      <c r="H5" s="102"/>
      <c r="I5" s="102"/>
      <c r="J5" s="102"/>
      <c r="K5" s="102"/>
      <c r="L5" s="103"/>
    </row>
    <row r="6" spans="1:12" ht="23.25" customHeight="1" thickBot="1">
      <c r="A6" s="100" t="s">
        <v>1</v>
      </c>
      <c r="B6" s="111" t="str">
        <f>Identification!B5</f>
        <v>Fédération canadienne de l'entreprise indépendante (FCEI)</v>
      </c>
      <c r="C6" s="112"/>
      <c r="D6" s="112"/>
      <c r="E6" s="104"/>
      <c r="F6" s="104"/>
      <c r="G6" s="104"/>
      <c r="H6" s="104"/>
      <c r="I6" s="104"/>
      <c r="J6" s="104"/>
      <c r="K6" s="104"/>
      <c r="L6" s="105"/>
    </row>
    <row r="7" spans="1:12" ht="23.25" customHeight="1" thickBot="1">
      <c r="A7" s="59" t="s">
        <v>51</v>
      </c>
      <c r="B7" s="203" t="s">
        <v>40</v>
      </c>
      <c r="C7" s="205"/>
      <c r="D7" s="204"/>
      <c r="E7" s="203" t="s">
        <v>41</v>
      </c>
      <c r="F7" s="205"/>
      <c r="G7" s="205"/>
      <c r="H7" s="204"/>
      <c r="I7" s="203" t="s">
        <v>42</v>
      </c>
      <c r="J7" s="204"/>
      <c r="K7" s="203" t="s">
        <v>43</v>
      </c>
      <c r="L7" s="204"/>
    </row>
    <row r="8" spans="1:12" ht="42" customHeight="1" thickBot="1">
      <c r="A8" s="60" t="s">
        <v>44</v>
      </c>
      <c r="B8" s="48" t="str">
        <f>Identification!A11</f>
        <v>Pierre-Olivier Charlebois</v>
      </c>
      <c r="C8" s="48">
        <f>Identification!A12</f>
        <v>0</v>
      </c>
      <c r="D8" s="48">
        <f>Identification!A13</f>
        <v>0</v>
      </c>
      <c r="E8" s="48" t="str">
        <f>Identification!A15</f>
        <v>Antoine Gosselin</v>
      </c>
      <c r="F8" s="36">
        <f>Identification!A16</f>
        <v>0</v>
      </c>
      <c r="G8" s="36">
        <f>Identification!A17</f>
        <v>0</v>
      </c>
      <c r="H8" s="49">
        <f>Identification!A18</f>
        <v>0</v>
      </c>
      <c r="I8" s="48">
        <f>Identification!A20</f>
        <v>0</v>
      </c>
      <c r="J8" s="49">
        <f>Identification!A21</f>
        <v>0</v>
      </c>
      <c r="K8" s="48">
        <f>Identification!A23</f>
        <v>0</v>
      </c>
      <c r="L8" s="49">
        <f>Identification!A24</f>
        <v>0</v>
      </c>
    </row>
    <row r="9" spans="1:12" ht="24" customHeight="1" thickBot="1">
      <c r="A9" s="59" t="s">
        <v>49</v>
      </c>
      <c r="B9" s="113">
        <f>Identification!D11</f>
        <v>300</v>
      </c>
      <c r="C9" s="114">
        <f>Identification!D12</f>
        <v>0</v>
      </c>
      <c r="D9" s="115">
        <f>Identification!D13</f>
        <v>0</v>
      </c>
      <c r="E9" s="113">
        <f>Identification!D15</f>
        <v>240</v>
      </c>
      <c r="F9" s="114">
        <f>Identification!D16</f>
        <v>0</v>
      </c>
      <c r="G9" s="114">
        <f>Identification!D17</f>
        <v>0</v>
      </c>
      <c r="H9" s="115">
        <f>Identification!D18</f>
        <v>0</v>
      </c>
      <c r="I9" s="113">
        <f>Identification!D20</f>
        <v>0</v>
      </c>
      <c r="J9" s="115">
        <f>Identification!D21</f>
        <v>0</v>
      </c>
      <c r="K9" s="113">
        <f>Identification!D23</f>
        <v>0</v>
      </c>
      <c r="L9" s="115">
        <f>Identification!D24</f>
        <v>0</v>
      </c>
    </row>
    <row r="10" spans="1:12" ht="24" customHeight="1">
      <c r="A10" s="64"/>
      <c r="B10" s="206" t="s">
        <v>46</v>
      </c>
      <c r="C10" s="207"/>
      <c r="D10" s="208"/>
      <c r="E10" s="206" t="s">
        <v>46</v>
      </c>
      <c r="F10" s="207"/>
      <c r="G10" s="207"/>
      <c r="H10" s="208"/>
      <c r="I10" s="206" t="s">
        <v>46</v>
      </c>
      <c r="J10" s="207"/>
      <c r="K10" s="201" t="s">
        <v>46</v>
      </c>
      <c r="L10" s="202"/>
    </row>
    <row r="11" spans="1:12" ht="20.25" customHeight="1">
      <c r="A11" s="61" t="s">
        <v>52</v>
      </c>
      <c r="B11" s="116"/>
      <c r="C11" s="117"/>
      <c r="D11" s="118"/>
      <c r="E11" s="116"/>
      <c r="F11" s="117"/>
      <c r="G11" s="117"/>
      <c r="H11" s="118"/>
      <c r="I11" s="116"/>
      <c r="J11" s="118"/>
      <c r="K11" s="116"/>
      <c r="L11" s="118"/>
    </row>
    <row r="12" spans="1:12" ht="30.75" customHeight="1">
      <c r="A12" s="62" t="s">
        <v>53</v>
      </c>
      <c r="B12" s="122">
        <v>2</v>
      </c>
      <c r="C12" s="123"/>
      <c r="D12" s="124"/>
      <c r="E12" s="125">
        <v>10</v>
      </c>
      <c r="F12" s="126"/>
      <c r="G12" s="126"/>
      <c r="H12" s="124"/>
      <c r="I12" s="125"/>
      <c r="J12" s="124"/>
      <c r="K12" s="125"/>
      <c r="L12" s="124"/>
    </row>
    <row r="13" spans="1:12" ht="30.75" customHeight="1">
      <c r="A13" s="62" t="s">
        <v>36</v>
      </c>
      <c r="B13" s="127">
        <v>1</v>
      </c>
      <c r="C13" s="128"/>
      <c r="D13" s="129"/>
      <c r="E13" s="127">
        <v>2</v>
      </c>
      <c r="F13" s="128"/>
      <c r="G13" s="128"/>
      <c r="H13" s="129"/>
      <c r="I13" s="127"/>
      <c r="J13" s="129"/>
      <c r="K13" s="127"/>
      <c r="L13" s="129"/>
    </row>
    <row r="14" spans="1:12" ht="30.75" customHeight="1">
      <c r="A14" s="62" t="s">
        <v>37</v>
      </c>
      <c r="B14" s="127">
        <v>2</v>
      </c>
      <c r="C14" s="128"/>
      <c r="D14" s="129"/>
      <c r="E14" s="127">
        <v>16</v>
      </c>
      <c r="F14" s="128"/>
      <c r="G14" s="128"/>
      <c r="H14" s="129"/>
      <c r="I14" s="127"/>
      <c r="J14" s="129"/>
      <c r="K14" s="127"/>
      <c r="L14" s="129"/>
    </row>
    <row r="15" spans="1:12" ht="30.75" customHeight="1">
      <c r="A15" s="62" t="s">
        <v>38</v>
      </c>
      <c r="B15" s="127">
        <v>2</v>
      </c>
      <c r="C15" s="128"/>
      <c r="D15" s="129"/>
      <c r="E15" s="127">
        <v>4</v>
      </c>
      <c r="F15" s="128"/>
      <c r="G15" s="128"/>
      <c r="H15" s="129"/>
      <c r="I15" s="127"/>
      <c r="J15" s="129"/>
      <c r="K15" s="127"/>
      <c r="L15" s="129"/>
    </row>
    <row r="16" spans="1:12" ht="30.75" customHeight="1">
      <c r="A16" s="62" t="s">
        <v>65</v>
      </c>
      <c r="B16" s="127">
        <v>6</v>
      </c>
      <c r="C16" s="128"/>
      <c r="D16" s="129"/>
      <c r="E16" s="127">
        <v>24</v>
      </c>
      <c r="F16" s="128"/>
      <c r="G16" s="128"/>
      <c r="H16" s="129"/>
      <c r="I16" s="127"/>
      <c r="J16" s="129"/>
      <c r="K16" s="127"/>
      <c r="L16" s="129"/>
    </row>
    <row r="17" spans="1:12" ht="30.75" customHeight="1">
      <c r="A17" s="62" t="s">
        <v>66</v>
      </c>
      <c r="B17" s="127">
        <v>2</v>
      </c>
      <c r="C17" s="128"/>
      <c r="D17" s="129"/>
      <c r="E17" s="127">
        <v>2</v>
      </c>
      <c r="F17" s="128"/>
      <c r="G17" s="128"/>
      <c r="H17" s="129"/>
      <c r="I17" s="127"/>
      <c r="J17" s="129"/>
      <c r="K17" s="127"/>
      <c r="L17" s="129"/>
    </row>
    <row r="18" spans="1:12" ht="30.75" customHeight="1">
      <c r="A18" s="62" t="s">
        <v>68</v>
      </c>
      <c r="B18" s="127">
        <v>0</v>
      </c>
      <c r="C18" s="128"/>
      <c r="D18" s="129"/>
      <c r="E18" s="127">
        <v>0</v>
      </c>
      <c r="F18" s="128"/>
      <c r="G18" s="128"/>
      <c r="H18" s="129"/>
      <c r="I18" s="127"/>
      <c r="J18" s="129"/>
      <c r="K18" s="127"/>
      <c r="L18" s="129"/>
    </row>
    <row r="19" spans="1:12" ht="30.75" customHeight="1">
      <c r="A19" s="62" t="s">
        <v>67</v>
      </c>
      <c r="B19" s="127">
        <v>10</v>
      </c>
      <c r="C19" s="128"/>
      <c r="D19" s="129"/>
      <c r="E19" s="127">
        <v>16</v>
      </c>
      <c r="F19" s="128"/>
      <c r="G19" s="128"/>
      <c r="H19" s="129"/>
      <c r="I19" s="127"/>
      <c r="J19" s="129"/>
      <c r="K19" s="127"/>
      <c r="L19" s="129"/>
    </row>
    <row r="20" spans="1:12" ht="30.75" customHeight="1">
      <c r="A20" s="62" t="s">
        <v>61</v>
      </c>
      <c r="B20" s="127">
        <v>16</v>
      </c>
      <c r="C20" s="128"/>
      <c r="D20" s="129"/>
      <c r="E20" s="127">
        <v>2</v>
      </c>
      <c r="F20" s="128"/>
      <c r="G20" s="128"/>
      <c r="H20" s="129"/>
      <c r="I20" s="127"/>
      <c r="J20" s="129"/>
      <c r="K20" s="127"/>
      <c r="L20" s="129"/>
    </row>
    <row r="21" spans="1:12" ht="30.75" customHeight="1">
      <c r="A21" s="62" t="s">
        <v>39</v>
      </c>
      <c r="B21" s="127">
        <v>20</v>
      </c>
      <c r="C21" s="128"/>
      <c r="D21" s="129"/>
      <c r="E21" s="128">
        <v>20</v>
      </c>
      <c r="F21" s="128"/>
      <c r="G21" s="128"/>
      <c r="H21" s="129"/>
      <c r="I21" s="130"/>
      <c r="J21" s="129"/>
      <c r="K21" s="130"/>
      <c r="L21" s="129"/>
    </row>
    <row r="22" spans="1:12" ht="30.75" customHeight="1">
      <c r="A22" s="62" t="s">
        <v>63</v>
      </c>
      <c r="B22" s="127">
        <v>8</v>
      </c>
      <c r="C22" s="128"/>
      <c r="D22" s="129"/>
      <c r="E22" s="127">
        <v>8</v>
      </c>
      <c r="F22" s="128"/>
      <c r="G22" s="128"/>
      <c r="H22" s="129"/>
      <c r="I22" s="127"/>
      <c r="J22" s="129"/>
      <c r="K22" s="127"/>
      <c r="L22" s="129"/>
    </row>
    <row r="23" spans="1:12" ht="30.75" customHeight="1">
      <c r="A23" s="62"/>
      <c r="B23" s="127"/>
      <c r="C23" s="128"/>
      <c r="D23" s="129"/>
      <c r="E23" s="127"/>
      <c r="F23" s="128"/>
      <c r="G23" s="128"/>
      <c r="H23" s="129"/>
      <c r="I23" s="127"/>
      <c r="J23" s="129"/>
      <c r="K23" s="127"/>
      <c r="L23" s="129"/>
    </row>
    <row r="24" spans="1:12" ht="30.75" customHeight="1">
      <c r="A24" s="63"/>
      <c r="B24" s="127"/>
      <c r="C24" s="128"/>
      <c r="D24" s="129"/>
      <c r="E24" s="127"/>
      <c r="F24" s="128"/>
      <c r="G24" s="128"/>
      <c r="H24" s="129"/>
      <c r="I24" s="127"/>
      <c r="J24" s="129"/>
      <c r="K24" s="127"/>
      <c r="L24" s="129"/>
    </row>
    <row r="25" spans="1:12" ht="30.75" customHeight="1">
      <c r="A25" s="55" t="s">
        <v>54</v>
      </c>
      <c r="B25" s="119">
        <f aca="true" t="shared" si="0" ref="B25:L25">SUM(B12:B24)</f>
        <v>69</v>
      </c>
      <c r="C25" s="119">
        <f t="shared" si="0"/>
        <v>0</v>
      </c>
      <c r="D25" s="119">
        <f>SUM(D12:D24)</f>
        <v>0</v>
      </c>
      <c r="E25" s="119">
        <f t="shared" si="0"/>
        <v>104</v>
      </c>
      <c r="F25" s="119">
        <f t="shared" si="0"/>
        <v>0</v>
      </c>
      <c r="G25" s="119">
        <f t="shared" si="0"/>
        <v>0</v>
      </c>
      <c r="H25" s="119">
        <f t="shared" si="0"/>
        <v>0</v>
      </c>
      <c r="I25" s="119">
        <f t="shared" si="0"/>
        <v>0</v>
      </c>
      <c r="J25" s="119">
        <f t="shared" si="0"/>
        <v>0</v>
      </c>
      <c r="K25" s="119">
        <f>SUM(K12:K24)</f>
        <v>0</v>
      </c>
      <c r="L25" s="119">
        <f t="shared" si="0"/>
        <v>0</v>
      </c>
    </row>
    <row r="26" spans="1:12" ht="30.75" customHeight="1">
      <c r="A26" s="55" t="s">
        <v>57</v>
      </c>
      <c r="B26" s="120">
        <f aca="true" t="shared" si="1" ref="B26:L26">B25*B9</f>
        <v>20700</v>
      </c>
      <c r="C26" s="120">
        <f t="shared" si="1"/>
        <v>0</v>
      </c>
      <c r="D26" s="120">
        <f t="shared" si="1"/>
        <v>0</v>
      </c>
      <c r="E26" s="120">
        <f t="shared" si="1"/>
        <v>24960</v>
      </c>
      <c r="F26" s="120">
        <f t="shared" si="1"/>
        <v>0</v>
      </c>
      <c r="G26" s="120">
        <f t="shared" si="1"/>
        <v>0</v>
      </c>
      <c r="H26" s="120">
        <f t="shared" si="1"/>
        <v>0</v>
      </c>
      <c r="I26" s="120">
        <f t="shared" si="1"/>
        <v>0</v>
      </c>
      <c r="J26" s="120">
        <f t="shared" si="1"/>
        <v>0</v>
      </c>
      <c r="K26" s="120">
        <f t="shared" si="1"/>
        <v>0</v>
      </c>
      <c r="L26" s="120">
        <f t="shared" si="1"/>
        <v>0</v>
      </c>
    </row>
    <row r="27" spans="1:12" s="39" customFormat="1" ht="30.75" customHeight="1">
      <c r="A27" s="106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2"/>
    </row>
    <row r="28" spans="1:12" ht="30.75" customHeight="1">
      <c r="A28" s="58" t="s">
        <v>58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</row>
    <row r="29" spans="1:12" ht="30.75" customHeight="1">
      <c r="A29" s="56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5"/>
    </row>
    <row r="30" spans="1:12" s="38" customFormat="1" ht="30.75" customHeight="1">
      <c r="A30" s="57" t="s">
        <v>59</v>
      </c>
      <c r="B30" s="121">
        <f>B26+B28</f>
        <v>20700</v>
      </c>
      <c r="C30" s="121">
        <f aca="true" t="shared" si="2" ref="C30:L30">C26+C28</f>
        <v>0</v>
      </c>
      <c r="D30" s="121">
        <f t="shared" si="2"/>
        <v>0</v>
      </c>
      <c r="E30" s="121">
        <f t="shared" si="2"/>
        <v>24960</v>
      </c>
      <c r="F30" s="121">
        <f t="shared" si="2"/>
        <v>0</v>
      </c>
      <c r="G30" s="121">
        <f>G26+G28</f>
        <v>0</v>
      </c>
      <c r="H30" s="121">
        <f t="shared" si="2"/>
        <v>0</v>
      </c>
      <c r="I30" s="121">
        <f t="shared" si="2"/>
        <v>0</v>
      </c>
      <c r="J30" s="121">
        <f t="shared" si="2"/>
        <v>0</v>
      </c>
      <c r="K30" s="121">
        <f t="shared" si="2"/>
        <v>0</v>
      </c>
      <c r="L30" s="120">
        <f t="shared" si="2"/>
        <v>0</v>
      </c>
    </row>
    <row r="31" spans="1:12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</row>
    <row r="32" spans="1:12" ht="12.7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</row>
    <row r="33" spans="1:12" ht="12.7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</row>
    <row r="34" spans="1:12" ht="12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</row>
    <row r="35" spans="1:12" ht="12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1:12" ht="12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</row>
    <row r="37" spans="1:12" ht="12.7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1:12" ht="12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</row>
    <row r="39" spans="1:12" ht="12.7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1:12" ht="12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</row>
    <row r="41" spans="1:12" ht="12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</row>
    <row r="42" spans="1:12" ht="12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</row>
    <row r="43" spans="1:12" ht="12.7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</row>
    <row r="44" spans="1:12" ht="12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</row>
    <row r="45" spans="1:12" ht="12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</row>
    <row r="46" spans="1:12" ht="12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1:12" ht="12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spans="1:12" ht="12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</row>
    <row r="49" spans="1:12" ht="12.7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</row>
    <row r="50" spans="1:12" ht="12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</row>
    <row r="51" spans="1:12" ht="12.7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</row>
    <row r="52" spans="1:12" ht="12.7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</row>
    <row r="53" spans="1:12" ht="12.7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</row>
    <row r="54" spans="1:12" ht="12.7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</row>
    <row r="55" spans="1:12" ht="12.7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</row>
    <row r="56" spans="1:12" ht="12.7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</row>
    <row r="57" spans="1:12" ht="12.7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</row>
    <row r="58" spans="1:12" ht="12.7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</row>
    <row r="59" spans="1:12" ht="12.7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</row>
    <row r="60" spans="1:12" ht="12.7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</row>
    <row r="61" spans="1:12" ht="12.7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</row>
    <row r="62" spans="1:12" ht="12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</row>
    <row r="63" spans="1:12" ht="12.7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</row>
    <row r="64" spans="1:12" ht="12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</row>
    <row r="65" spans="1:12" ht="12.7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</row>
    <row r="66" spans="1:12" ht="12.7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</row>
    <row r="67" spans="1:12" ht="12.7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</row>
    <row r="68" spans="1:12" ht="12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</row>
    <row r="69" spans="1:12" ht="12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</row>
    <row r="70" spans="1:12" ht="12.7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</row>
    <row r="71" spans="1:12" ht="12.7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</row>
    <row r="72" spans="1:12" ht="12.7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</row>
    <row r="73" spans="1:12" ht="12.7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</row>
    <row r="74" spans="1:12" ht="12.7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</row>
    <row r="75" spans="1:12" ht="12.7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</row>
    <row r="76" spans="1:12" ht="12.7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</row>
    <row r="77" spans="1:12" ht="12.7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</row>
    <row r="78" spans="1:12" ht="12.7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</row>
    <row r="79" spans="1:12" ht="12.7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</row>
    <row r="80" spans="1:12" ht="12.7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</row>
    <row r="81" spans="1:12" ht="12.7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</row>
    <row r="82" spans="1:12" ht="12.7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</row>
    <row r="83" spans="1:12" ht="12.7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</row>
    <row r="84" spans="1:12" ht="12.7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</row>
    <row r="85" spans="1:12" ht="12.7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</row>
    <row r="86" spans="1:12" ht="12.7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</row>
    <row r="87" spans="1:12" ht="12.7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</row>
    <row r="88" spans="1:12" ht="12.7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</row>
    <row r="89" spans="1:12" ht="12.7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</row>
    <row r="90" spans="1:12" ht="12.7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</row>
    <row r="91" spans="1:12" ht="12.7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</row>
    <row r="92" spans="1:12" ht="12.7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</row>
    <row r="93" spans="1:12" ht="12.7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</row>
    <row r="94" spans="1:12" ht="12.7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</row>
    <row r="95" spans="1:12" ht="12.7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</row>
    <row r="96" spans="1:12" ht="12.7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</row>
    <row r="97" spans="1:12" ht="12.7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</row>
    <row r="98" spans="1:12" ht="12.75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</row>
    <row r="99" spans="1:12" ht="12.75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2.75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</row>
    <row r="101" spans="1:12" ht="12.7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</row>
    <row r="102" spans="1:12" ht="12.7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</row>
    <row r="103" spans="1:12" ht="12.75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</row>
    <row r="104" spans="1:12" ht="12.75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</row>
    <row r="105" spans="1:12" ht="12.75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</row>
    <row r="106" spans="1:12" ht="12.75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</row>
    <row r="107" spans="1:12" ht="12.7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</row>
    <row r="108" spans="1:12" ht="12.7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</row>
    <row r="109" spans="1:12" ht="12.75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</row>
    <row r="110" spans="1:12" ht="12.7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</row>
    <row r="111" spans="1:12" ht="12.75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</row>
    <row r="112" spans="1:12" ht="12.75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</row>
    <row r="113" spans="1:12" ht="12.7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</row>
    <row r="114" spans="1:12" ht="12.7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</row>
    <row r="115" spans="1:12" ht="12.7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</row>
    <row r="116" spans="1:12" ht="12.7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</row>
    <row r="117" spans="1:12" ht="12.7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</row>
    <row r="118" spans="1:12" ht="12.7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</row>
    <row r="119" spans="1:12" ht="12.7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</row>
    <row r="120" spans="1:12" ht="12.7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</row>
    <row r="121" spans="1:12" ht="12.7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</row>
    <row r="122" spans="1:12" ht="12.7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</row>
    <row r="123" spans="1:12" ht="12.7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</row>
    <row r="124" spans="1:12" ht="12.7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</row>
    <row r="125" spans="1:12" ht="12.7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</row>
    <row r="126" spans="1:12" ht="12.7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</row>
    <row r="127" spans="1:12" ht="12.7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</row>
    <row r="128" spans="1:12" ht="12.7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</row>
    <row r="129" spans="1:12" ht="12.7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</row>
    <row r="130" spans="1:12" ht="12.7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</row>
    <row r="131" spans="1:12" ht="12.7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</row>
    <row r="132" spans="1:12" ht="12.7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</row>
    <row r="133" spans="1:12" ht="12.7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</row>
    <row r="134" spans="1:12" ht="12.7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</row>
    <row r="135" spans="1:12" ht="12.7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</row>
    <row r="136" spans="1:12" ht="12.7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</row>
    <row r="137" spans="1:12" ht="12.7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</row>
    <row r="138" spans="1:12" ht="12.7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</row>
    <row r="139" spans="1:12" ht="12.7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</row>
    <row r="140" spans="1:12" ht="12.7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</row>
    <row r="141" spans="1:12" ht="12.7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</row>
    <row r="142" spans="1:12" ht="12.7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</row>
    <row r="143" spans="1:12" ht="12.7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</row>
    <row r="144" spans="1:12" ht="12.7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</row>
    <row r="145" spans="1:12" ht="12.7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</row>
    <row r="146" spans="1:12" ht="12.7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</row>
    <row r="147" spans="1:12" ht="12.7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" right="0.196850393700787" top="0.31496062992126" bottom="0.433070866141732" header="0.196850393700787" footer="0.31496062992126"/>
  <pageSetup horizontalDpi="600" verticalDpi="600" orientation="landscape" scale="63" r:id="rId2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4">
      <selection activeCell="A19" sqref="A19:E19"/>
    </sheetView>
  </sheetViews>
  <sheetFormatPr defaultColWidth="8.7109375" defaultRowHeight="12.75"/>
  <cols>
    <col min="1" max="1" width="25.8515625" style="76" customWidth="1"/>
    <col min="2" max="2" width="13.421875" style="76" customWidth="1"/>
    <col min="3" max="3" width="16.28125" style="76" customWidth="1"/>
    <col min="4" max="4" width="13.140625" style="76" customWidth="1"/>
    <col min="5" max="5" width="37.421875" style="77" customWidth="1"/>
  </cols>
  <sheetData>
    <row r="1" spans="1:5" ht="18.75">
      <c r="A1" s="2"/>
      <c r="B1" s="2"/>
      <c r="C1" s="2"/>
      <c r="D1" s="2"/>
      <c r="E1" s="87" t="s">
        <v>47</v>
      </c>
    </row>
    <row r="2" spans="1:5" ht="18.75">
      <c r="A2" s="2"/>
      <c r="B2" s="2"/>
      <c r="C2" s="2"/>
      <c r="D2" s="2"/>
      <c r="E2" s="87" t="s">
        <v>62</v>
      </c>
    </row>
    <row r="3" spans="1:5" ht="15.75" thickBot="1">
      <c r="A3" s="183"/>
      <c r="B3" s="184"/>
      <c r="C3" s="184"/>
      <c r="D3" s="184"/>
      <c r="E3" s="184"/>
    </row>
    <row r="4" spans="1:5" ht="18" customHeight="1">
      <c r="A4" s="96" t="s">
        <v>0</v>
      </c>
      <c r="B4" s="215" t="str">
        <f>Identification!B4</f>
        <v>R-4122-2020 Phase 3B</v>
      </c>
      <c r="C4" s="216"/>
      <c r="D4" s="216"/>
      <c r="E4" s="217"/>
    </row>
    <row r="5" spans="1:5" ht="18" customHeight="1" thickBot="1">
      <c r="A5" s="97" t="s">
        <v>1</v>
      </c>
      <c r="B5" s="218" t="str">
        <f>Identification!B5</f>
        <v>Fédération canadienne de l'entreprise indépendante (FCEI)</v>
      </c>
      <c r="C5" s="218"/>
      <c r="D5" s="218"/>
      <c r="E5" s="219"/>
    </row>
    <row r="6" spans="1:5" ht="25.5" customHeight="1" thickBot="1">
      <c r="A6" s="220" t="s">
        <v>69</v>
      </c>
      <c r="B6" s="221"/>
      <c r="C6" s="221"/>
      <c r="D6" s="221"/>
      <c r="E6" s="222"/>
    </row>
    <row r="7" spans="1:5" ht="19.5" customHeight="1">
      <c r="A7" s="223"/>
      <c r="B7" s="224"/>
      <c r="C7" s="224"/>
      <c r="D7" s="224"/>
      <c r="E7" s="225"/>
    </row>
    <row r="8" spans="1:5" ht="19.5" customHeight="1">
      <c r="A8" s="212"/>
      <c r="B8" s="213"/>
      <c r="C8" s="213"/>
      <c r="D8" s="213"/>
      <c r="E8" s="214"/>
    </row>
    <row r="9" spans="1:5" ht="19.5" customHeight="1">
      <c r="A9" s="212" t="s">
        <v>80</v>
      </c>
      <c r="B9" s="213"/>
      <c r="C9" s="213"/>
      <c r="D9" s="213"/>
      <c r="E9" s="214"/>
    </row>
    <row r="10" spans="1:5" ht="19.5" customHeight="1">
      <c r="A10" s="212" t="s">
        <v>87</v>
      </c>
      <c r="B10" s="213"/>
      <c r="C10" s="213"/>
      <c r="D10" s="213"/>
      <c r="E10" s="214"/>
    </row>
    <row r="11" spans="1:5" ht="19.5" customHeight="1">
      <c r="A11" s="212" t="s">
        <v>82</v>
      </c>
      <c r="B11" s="213"/>
      <c r="C11" s="213"/>
      <c r="D11" s="213"/>
      <c r="E11" s="214"/>
    </row>
    <row r="12" spans="1:5" ht="19.5" customHeight="1">
      <c r="A12" s="212" t="s">
        <v>85</v>
      </c>
      <c r="B12" s="213"/>
      <c r="C12" s="213"/>
      <c r="D12" s="213"/>
      <c r="E12" s="214"/>
    </row>
    <row r="13" spans="1:5" ht="19.5" customHeight="1">
      <c r="A13" s="212" t="s">
        <v>83</v>
      </c>
      <c r="B13" s="213"/>
      <c r="C13" s="213"/>
      <c r="D13" s="213"/>
      <c r="E13" s="214"/>
    </row>
    <row r="14" spans="1:5" ht="19.5" customHeight="1">
      <c r="A14" s="144" t="s">
        <v>84</v>
      </c>
      <c r="B14" s="145"/>
      <c r="C14" s="145"/>
      <c r="D14" s="145"/>
      <c r="E14" s="146"/>
    </row>
    <row r="15" spans="1:5" ht="19.5" customHeight="1">
      <c r="A15" s="212" t="s">
        <v>86</v>
      </c>
      <c r="B15" s="213"/>
      <c r="C15" s="213"/>
      <c r="D15" s="213"/>
      <c r="E15" s="214"/>
    </row>
    <row r="16" spans="1:5" ht="19.5" customHeight="1">
      <c r="A16" s="212" t="s">
        <v>88</v>
      </c>
      <c r="B16" s="213"/>
      <c r="C16" s="213"/>
      <c r="D16" s="213"/>
      <c r="E16" s="214"/>
    </row>
    <row r="17" spans="1:5" ht="19.5" customHeight="1">
      <c r="A17" s="212" t="s">
        <v>81</v>
      </c>
      <c r="B17" s="213"/>
      <c r="C17" s="213"/>
      <c r="D17" s="213"/>
      <c r="E17" s="214"/>
    </row>
    <row r="18" spans="1:5" ht="19.5" customHeight="1">
      <c r="A18" s="212"/>
      <c r="B18" s="213"/>
      <c r="C18" s="213"/>
      <c r="D18" s="213"/>
      <c r="E18" s="214"/>
    </row>
    <row r="19" spans="1:5" ht="19.5" customHeight="1">
      <c r="A19" s="212"/>
      <c r="B19" s="213"/>
      <c r="C19" s="213"/>
      <c r="D19" s="213"/>
      <c r="E19" s="214"/>
    </row>
    <row r="20" spans="1:5" ht="19.5" customHeight="1">
      <c r="A20" s="212"/>
      <c r="B20" s="213"/>
      <c r="C20" s="213"/>
      <c r="D20" s="213"/>
      <c r="E20" s="214"/>
    </row>
    <row r="21" spans="1:5" ht="19.5" customHeight="1">
      <c r="A21" s="212"/>
      <c r="B21" s="213"/>
      <c r="C21" s="213"/>
      <c r="D21" s="213"/>
      <c r="E21" s="214"/>
    </row>
    <row r="22" spans="1:5" ht="19.5" customHeight="1">
      <c r="A22" s="212"/>
      <c r="B22" s="213"/>
      <c r="C22" s="213"/>
      <c r="D22" s="213"/>
      <c r="E22" s="214"/>
    </row>
    <row r="23" spans="1:5" ht="19.5" customHeight="1">
      <c r="A23" s="212"/>
      <c r="B23" s="213"/>
      <c r="C23" s="213"/>
      <c r="D23" s="213"/>
      <c r="E23" s="214"/>
    </row>
    <row r="24" spans="1:5" ht="19.5" customHeight="1">
      <c r="A24" s="212"/>
      <c r="B24" s="213"/>
      <c r="C24" s="213"/>
      <c r="D24" s="213"/>
      <c r="E24" s="214"/>
    </row>
    <row r="25" spans="1:5" ht="19.5" customHeight="1">
      <c r="A25" s="212"/>
      <c r="B25" s="213"/>
      <c r="C25" s="213"/>
      <c r="D25" s="213"/>
      <c r="E25" s="214"/>
    </row>
    <row r="26" spans="1:5" ht="19.5" customHeight="1">
      <c r="A26" s="212"/>
      <c r="B26" s="213"/>
      <c r="C26" s="213"/>
      <c r="D26" s="213"/>
      <c r="E26" s="214"/>
    </row>
    <row r="27" spans="1:5" ht="19.5" customHeight="1">
      <c r="A27" s="212"/>
      <c r="B27" s="213"/>
      <c r="C27" s="213"/>
      <c r="D27" s="213"/>
      <c r="E27" s="214"/>
    </row>
    <row r="28" spans="1:5" ht="19.5" customHeight="1">
      <c r="A28" s="212"/>
      <c r="B28" s="213"/>
      <c r="C28" s="213"/>
      <c r="D28" s="213"/>
      <c r="E28" s="214"/>
    </row>
    <row r="29" spans="1:5" ht="19.5" customHeight="1">
      <c r="A29" s="212"/>
      <c r="B29" s="213"/>
      <c r="C29" s="213"/>
      <c r="D29" s="213"/>
      <c r="E29" s="214"/>
    </row>
    <row r="30" spans="1:5" ht="19.5" customHeight="1">
      <c r="A30" s="212"/>
      <c r="B30" s="213"/>
      <c r="C30" s="213"/>
      <c r="D30" s="213"/>
      <c r="E30" s="214"/>
    </row>
    <row r="31" spans="1:5" ht="19.5" customHeight="1">
      <c r="A31" s="212"/>
      <c r="B31" s="213"/>
      <c r="C31" s="213"/>
      <c r="D31" s="213"/>
      <c r="E31" s="214"/>
    </row>
    <row r="32" spans="1:5" ht="19.5" customHeight="1">
      <c r="A32" s="212"/>
      <c r="B32" s="213"/>
      <c r="C32" s="213"/>
      <c r="D32" s="213"/>
      <c r="E32" s="214"/>
    </row>
    <row r="33" spans="1:5" ht="19.5" customHeight="1">
      <c r="A33" s="212"/>
      <c r="B33" s="213"/>
      <c r="C33" s="213"/>
      <c r="D33" s="213"/>
      <c r="E33" s="214"/>
    </row>
    <row r="34" spans="1:5" ht="19.5" customHeight="1">
      <c r="A34" s="212"/>
      <c r="B34" s="213"/>
      <c r="C34" s="213"/>
      <c r="D34" s="213"/>
      <c r="E34" s="214"/>
    </row>
    <row r="35" spans="1:5" ht="19.5" customHeight="1">
      <c r="A35" s="212"/>
      <c r="B35" s="213"/>
      <c r="C35" s="213"/>
      <c r="D35" s="213"/>
      <c r="E35" s="214"/>
    </row>
    <row r="36" spans="1:5" ht="19.5" customHeight="1">
      <c r="A36" s="212"/>
      <c r="B36" s="213"/>
      <c r="C36" s="213"/>
      <c r="D36" s="213"/>
      <c r="E36" s="214"/>
    </row>
    <row r="37" spans="1:5" ht="19.5" customHeight="1">
      <c r="A37" s="212"/>
      <c r="B37" s="213"/>
      <c r="C37" s="213"/>
      <c r="D37" s="213"/>
      <c r="E37" s="214"/>
    </row>
    <row r="38" spans="1:5" ht="19.5" customHeight="1">
      <c r="A38" s="212"/>
      <c r="B38" s="213"/>
      <c r="C38" s="213"/>
      <c r="D38" s="213"/>
      <c r="E38" s="214"/>
    </row>
    <row r="39" spans="1:5" ht="19.5" customHeight="1">
      <c r="A39" s="212"/>
      <c r="B39" s="213"/>
      <c r="C39" s="213"/>
      <c r="D39" s="213"/>
      <c r="E39" s="214"/>
    </row>
    <row r="40" spans="1:5" ht="19.5" customHeight="1">
      <c r="A40" s="209"/>
      <c r="B40" s="210"/>
      <c r="C40" s="210"/>
      <c r="D40" s="210"/>
      <c r="E40" s="211"/>
    </row>
  </sheetData>
  <sheetProtection password="EF07" sheet="1" selectLockedCells="1"/>
  <mergeCells count="37">
    <mergeCell ref="A12:E12"/>
    <mergeCell ref="A13:E13"/>
    <mergeCell ref="A3:E3"/>
    <mergeCell ref="B4:E4"/>
    <mergeCell ref="B5:E5"/>
    <mergeCell ref="A6:E6"/>
    <mergeCell ref="A7:E7"/>
    <mergeCell ref="A15:E15"/>
    <mergeCell ref="A8:E8"/>
    <mergeCell ref="A9:E9"/>
    <mergeCell ref="A10:E10"/>
    <mergeCell ref="A11:E11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8:E38"/>
    <mergeCell ref="A39:E39"/>
    <mergeCell ref="A40:E40"/>
    <mergeCell ref="A32:E32"/>
    <mergeCell ref="A33:E33"/>
    <mergeCell ref="A34:E34"/>
    <mergeCell ref="A35:E35"/>
    <mergeCell ref="A36:E36"/>
    <mergeCell ref="A37:E37"/>
  </mergeCells>
  <printOptions/>
  <pageMargins left="0.511811023622047" right="0.47244094488189" top="0.62992125984252" bottom="0.748031496062992" header="0.31496062992126" footer="0.31496062992126"/>
  <pageSetup horizontalDpi="600" verticalDpi="600" orientation="portrait" scale="92" r:id="rId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de la FCEI pour la phase 3B </dc:subject>
  <dc:creator>Pierre-Olivier Charl</dc:creator>
  <cp:keywords/>
  <dc:description/>
  <cp:lastModifiedBy>Laurianne Dupuis</cp:lastModifiedBy>
  <cp:lastPrinted>1900-01-01T05:00:00Z</cp:lastPrinted>
  <dcterms:created xsi:type="dcterms:W3CDTF">1900-01-01T05:00:00Z</dcterms:created>
  <dcterms:modified xsi:type="dcterms:W3CDTF">2021-01-14T15:36:11Z</dcterms:modified>
  <cp:category>Document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0x010100F6681E3BDF397F418586AC591ADC81BB00802AFB99A59B0B4AA7B5A8422E2B942F</vt:lpwstr>
  </property>
  <property fmtid="{D5CDD505-2E9C-101B-9397-08002B2CF9AE}" pid="4" name="Confidentiel">
    <vt:lpwstr>3</vt:lpwstr>
  </property>
  <property fmtid="{D5CDD505-2E9C-101B-9397-08002B2CF9AE}" pid="5" name="Provenance">
    <vt:lpwstr>2</vt:lpwstr>
  </property>
  <property fmtid="{D5CDD505-2E9C-101B-9397-08002B2CF9AE}" pid="6" name="Phase">
    <vt:lpwstr>3</vt:lpwstr>
  </property>
  <property fmtid="{D5CDD505-2E9C-101B-9397-08002B2CF9AE}" pid="7" name="Accèsrestreint">
    <vt:lpwstr>0</vt:lpwstr>
  </property>
  <property fmtid="{D5CDD505-2E9C-101B-9397-08002B2CF9AE}" pid="8" name="Catégoriededocument">
    <vt:lpwstr>4</vt:lpwstr>
  </property>
  <property fmtid="{D5CDD505-2E9C-101B-9397-08002B2CF9AE}" pid="9" name="Sous-catégorie">
    <vt:lpwstr>24</vt:lpwstr>
  </property>
  <property fmtid="{D5CDD505-2E9C-101B-9397-08002B2CF9AE}" pid="10" name="Copiepapierreçue">
    <vt:lpwstr>0</vt:lpwstr>
  </property>
  <property fmtid="{D5CDD505-2E9C-101B-9397-08002B2CF9AE}" pid="11" name="Projet">
    <vt:lpwstr>519</vt:lpwstr>
  </property>
  <property fmtid="{D5CDD505-2E9C-101B-9397-08002B2CF9AE}" pid="12" name="Deposant">
    <vt:lpwstr>181</vt:lpwstr>
  </property>
  <property fmtid="{D5CDD505-2E9C-101B-9397-08002B2CF9AE}" pid="13" name="Cotedeposant">
    <vt:lpwstr/>
  </property>
  <property fmtid="{D5CDD505-2E9C-101B-9397-08002B2CF9AE}" pid="14" name="Inscritauplumitif">
    <vt:lpwstr>1</vt:lpwstr>
  </property>
  <property fmtid="{D5CDD505-2E9C-101B-9397-08002B2CF9AE}" pid="15" name="DiffusablesurleWeb">
    <vt:lpwstr>1</vt:lpwstr>
  </property>
  <property fmtid="{D5CDD505-2E9C-101B-9397-08002B2CF9AE}" pid="16" name="Order">
    <vt:lpwstr>5525800.00000000</vt:lpwstr>
  </property>
  <property fmtid="{D5CDD505-2E9C-101B-9397-08002B2CF9AE}" pid="17" name="Nombredephaseauprojet">
    <vt:lpwstr>1.00000000000000</vt:lpwstr>
  </property>
  <property fmtid="{D5CDD505-2E9C-101B-9397-08002B2CF9AE}" pid="18" name="NonenvoiAlerte">
    <vt:lpwstr>0</vt:lpwstr>
  </property>
  <property fmtid="{D5CDD505-2E9C-101B-9397-08002B2CF9AE}" pid="19" name="Déposant">
    <vt:lpwstr>64</vt:lpwstr>
  </property>
  <property fmtid="{D5CDD505-2E9C-101B-9397-08002B2CF9AE}" pid="20" name="Sujet">
    <vt:lpwstr>Budget de participation de la FCEI pour la phase 3B </vt:lpwstr>
  </property>
  <property fmtid="{D5CDD505-2E9C-101B-9397-08002B2CF9AE}" pid="21" name="Numéroplumitif">
    <vt:lpwstr>0352</vt:lpwstr>
  </property>
  <property fmtid="{D5CDD505-2E9C-101B-9397-08002B2CF9AE}" pid="22" name="Cotedepièce">
    <vt:lpwstr>C-FCEI-0034</vt:lpwstr>
  </property>
  <property fmtid="{D5CDD505-2E9C-101B-9397-08002B2CF9AE}" pid="23" name="Anciennomdudocument">
    <vt:lpwstr>R-4122-2020 Phase 3B - Budget de participation de la FCEI.xls</vt:lpwstr>
  </property>
  <property fmtid="{D5CDD505-2E9C-101B-9397-08002B2CF9AE}" pid="24" name="_dlc_DocId">
    <vt:lpwstr>W2HFWTQUJJY6-550193615-241</vt:lpwstr>
  </property>
  <property fmtid="{D5CDD505-2E9C-101B-9397-08002B2CF9AE}" pid="25" name="_dlc_DocIdItemGuid">
    <vt:lpwstr>2ac1f8ea-d57a-4e9e-975a-c6bc79b8ec30</vt:lpwstr>
  </property>
  <property fmtid="{D5CDD505-2E9C-101B-9397-08002B2CF9AE}" pid="26" name="_dlc_DocIdUrl">
    <vt:lpwstr>http://s10mtlweb:8081/519/_layouts/15/DocIdRedir.aspx?ID=W2HFWTQUJJY6-550193615-241, W2HFWTQUJJY6-550193615-241</vt:lpwstr>
  </property>
  <property fmtid="{D5CDD505-2E9C-101B-9397-08002B2CF9AE}" pid="27" name="display_urn:schemas-microsoft-com:office:office#Editor">
    <vt:lpwstr>Compte système</vt:lpwstr>
  </property>
  <property fmtid="{D5CDD505-2E9C-101B-9397-08002B2CF9AE}" pid="28" name="Cote de piéce">
    <vt:lpwstr>C-FCEI-0034</vt:lpwstr>
  </property>
  <property fmtid="{D5CDD505-2E9C-101B-9397-08002B2CF9AE}" pid="29" name="Inscrit au plumitif">
    <vt:lpwstr>1</vt:lpwstr>
  </property>
  <property fmtid="{D5CDD505-2E9C-101B-9397-08002B2CF9AE}" pid="30" name="Ne pas envoyer d'alerte">
    <vt:lpwstr>0</vt:lpwstr>
  </property>
  <property fmtid="{D5CDD505-2E9C-101B-9397-08002B2CF9AE}" pid="31" name="Numéro plumitif">
    <vt:lpwstr>352.000000000000</vt:lpwstr>
  </property>
  <property fmtid="{D5CDD505-2E9C-101B-9397-08002B2CF9AE}" pid="32" name="display_urn:schemas-microsoft-com:office:office#Author">
    <vt:lpwstr>Compte système</vt:lpwstr>
  </property>
  <property fmtid="{D5CDD505-2E9C-101B-9397-08002B2CF9AE}" pid="33" name="Diffusable sur le Web">
    <vt:lpwstr>1</vt:lpwstr>
  </property>
  <property fmtid="{D5CDD505-2E9C-101B-9397-08002B2CF9AE}" pid="34" name="Copie papier reçue">
    <vt:lpwstr>0</vt:lpwstr>
  </property>
  <property fmtid="{D5CDD505-2E9C-101B-9397-08002B2CF9AE}" pid="35" name="Catégorie de document">
    <vt:lpwstr>17</vt:lpwstr>
  </property>
  <property fmtid="{D5CDD505-2E9C-101B-9397-08002B2CF9AE}" pid="36" name="Cote de déposant">
    <vt:lpwstr/>
  </property>
</Properties>
</file>