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<sst xmlns="http://schemas.openxmlformats.org/spreadsheetml/2006/main" count="119" uniqueCount="89">
  <si>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</si>
  <si>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</si>
  <si>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</si>
  <si>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</si>
  <si>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</si>
  <si>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</si>
  <si>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</si>
  <si>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</si>
  <si>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</si>
  <si>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</si>
  <si>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</si>
  <si>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</si>
  <si>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</si>
  <si>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</si>
  <si>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</si>
  <si>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</si>
  <si>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</si>
  <si>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</si>
  <si>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</si>
  <si>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</si>
  <si>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</si>
  <si>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</si>
  <si>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</si>
  <si>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</si>
  <si>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</si>
  <si>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</si>
  <si>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</si>
  <si>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</si>
  <si>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</si>
  <si>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</si>
  <si>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</si>
  <si>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</si>
  <si>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</si>
  <si>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</si>
  <si>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</si>
  <si>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</si>
  <si>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</si>
  <si>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</si>
  <si>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</si>
  <si>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</si>
  <si>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</si>
  <si>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</si>
  <si>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</si>
  <si>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</si>
  <si>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</si>
  <si>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</si>
  <si>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</si>
  <si>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</si>
  <si>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</si>
  <si>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</si>
  <si>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</si>
  <si>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</si>
  <si>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</si>
  <si>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</si>
  <si>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</si>
  <si>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</si>
  <si>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</si>
  <si>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</si>
  <si>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</si>
  <si>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</si>
  <si>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</si>
  <si>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</si>
  <si>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</si>
  <si>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</si>
  <si>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</si>
  <si>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</si>
  <si>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</si>
  <si>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</si>
  <si>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</si>
  <si>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</si>
  <si>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Rio Tinto Alcan inc.</t>
  </si>
  <si>
    <t>Pierre D. Grenier</t>
  </si>
  <si>
    <t>Externe</t>
  </si>
  <si>
    <t>(Dentons Canada s.e.n.c.r.l.) 1, Place Ville-Marie, 39e étage, Montréal (Québec)</t>
  </si>
  <si>
    <t>Marc Fortin, ing.</t>
  </si>
  <si>
    <t>(RTA) 1954, rue Davis, Jonquière (Québec)</t>
  </si>
  <si>
    <t>R-4152-2021</t>
  </si>
  <si>
    <t>La Phase 1 du dossier vise à colliger de l'information relativement aux obligations, rôles et responsabilités respectifs</t>
  </si>
  <si>
    <t>des entités fonctionnelles visées pour se conformer à la norme. Si la Régie accepte de créer un groupe de travail, les frais</t>
  </si>
  <si>
    <t xml:space="preserve">La Phase 2 du dossier constitue une période de négociation qui ne fait pas partie des éléments déterminés au budget </t>
  </si>
  <si>
    <t>de RTA et de ses avocats seront compensés selon les dispositions du Guide de paiement des frais pour leur participation</t>
  </si>
  <si>
    <t>aux séances de travail.</t>
  </si>
  <si>
    <t>de participation. RTA prévoit un budget de 75 heures pour son analyste senior et 75 heures pour ses avocats.</t>
  </si>
  <si>
    <t>Le déroulement de la Phase 3 dépend des résultats obtenus aux termes des Phases 1 et 2, RTA n'a pas prévu à ce stade-ci</t>
  </si>
  <si>
    <t xml:space="preserve">des frais relatifs à cette Phase 3. RTA demande à la Régie de permettre aux participants de déposer ultérieurement un </t>
  </si>
  <si>
    <t>budget de participation pour la Phase 3, qui pourra prévoir, le cas échéant, une preuve par expert.</t>
  </si>
  <si>
    <t>détermine un échéancier procédural différent, RTA se réserve le droit de déposer un budget de participation révisé et</t>
  </si>
  <si>
    <t>une grille de sujets d'intervention révisée pour se conformer, le cas échéant, à la décision procédurale.</t>
  </si>
  <si>
    <t>Dans l'éventualité où la Régie n'acceptait pas la proposition de RTA de procéder à ce dossier par phase et qu'elle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</si>
</sst>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8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6" xfId="0" applyNumberFormat="1" applyFont="1" applyFill="1" applyBorder="1" applyAlignment="1" applyProtection="1">
      <alignment horizontal="left" vertical="center" indent="1"/>
      <protection/>
    </xf>
    <xf numFmtId="172" fontId="75" fillId="0" borderId="61" xfId="0" applyNumberFormat="1" applyFont="1" applyFill="1" applyBorder="1" applyAlignment="1" applyProtection="1">
      <alignment horizontal="left" vertical="center" indent="1"/>
      <protection/>
    </xf>
    <xf numFmtId="172" fontId="75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37" borderId="62" xfId="46" applyNumberFormat="1" applyFont="1" applyFill="1" applyBorder="1" applyAlignment="1" applyProtection="1">
      <alignment vertical="center" wrapText="1"/>
      <protection/>
    </xf>
    <xf numFmtId="177" fontId="4" fillId="37" borderId="63" xfId="46" applyNumberFormat="1" applyFont="1" applyFill="1" applyBorder="1" applyAlignment="1" applyProtection="1">
      <alignment vertical="center" wrapText="1"/>
      <protection/>
    </xf>
    <xf numFmtId="177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77" fontId="4" fillId="33" borderId="84" xfId="46" applyNumberFormat="1" applyFont="1" applyFill="1" applyBorder="1" applyAlignment="1" applyProtection="1">
      <alignment horizontal="center" vertical="center" wrapText="1"/>
      <protection/>
    </xf>
    <xf numFmtId="177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6" applyNumberFormat="1" applyFont="1" applyFill="1" applyBorder="1" applyAlignment="1" applyProtection="1">
      <alignment horizontal="center" vertical="center" wrapText="1"/>
      <protection/>
    </xf>
    <xf numFmtId="177" fontId="4" fillId="33" borderId="36" xfId="46" applyNumberFormat="1" applyFont="1" applyFill="1" applyBorder="1" applyAlignment="1" applyProtection="1">
      <alignment horizontal="center" vertical="center" wrapText="1"/>
      <protection/>
    </xf>
    <xf numFmtId="177" fontId="4" fillId="33" borderId="89" xfId="46" applyNumberFormat="1" applyFont="1" applyFill="1" applyBorder="1" applyAlignment="1" applyProtection="1">
      <alignment horizontal="center" vertical="center" wrapText="1"/>
      <protection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 quotePrefix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38100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14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R-4152-2021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Rio Tinto Alcan inc.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14</v>
      </c>
      <c r="C9" s="141">
        <f>Répartition!B30+Répartition!C30+Répartition!D30</f>
        <v>4200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12</v>
      </c>
      <c r="C11" s="141">
        <f>Répartition!E30+Répartition!F30+Répartition!G30+Répartition!H30</f>
        <v>1200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26</v>
      </c>
      <c r="C17" s="36">
        <f>C9+C11+C13+C15</f>
        <v>5400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162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162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5562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
&amp;"Arial,Regular"&amp;8NATDOCS\46478159\V-1&amp;C&amp;"Times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7">
      <selection activeCell="A12" sqref="A12:E12"/>
    </sheetView>
  </sheetViews>
  <sheetFormatPr defaultColWidth="10.8515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76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70</v>
      </c>
      <c r="C5" s="183"/>
      <c r="D5" s="183"/>
      <c r="E5" s="184"/>
      <c r="F5" s="91"/>
    </row>
    <row r="6" spans="1:6" ht="15.75">
      <c r="A6" s="185" t="s">
        <v>20</v>
      </c>
      <c r="B6" s="186"/>
      <c r="C6" s="187"/>
      <c r="D6" s="85" t="s">
        <v>9</v>
      </c>
      <c r="E6" s="86"/>
      <c r="F6" s="91"/>
    </row>
    <row r="7" spans="1:6" ht="19.5" customHeight="1">
      <c r="A7" s="185" t="s">
        <v>34</v>
      </c>
      <c r="B7" s="188"/>
      <c r="C7" s="189"/>
      <c r="D7" s="87" t="s">
        <v>9</v>
      </c>
      <c r="E7" s="88"/>
      <c r="F7" s="91"/>
    </row>
    <row r="8" spans="1:6" ht="21.75" customHeight="1">
      <c r="A8" s="190" t="s">
        <v>35</v>
      </c>
      <c r="B8" s="191"/>
      <c r="C8" s="192"/>
      <c r="D8" s="193" t="s">
        <v>9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71</v>
      </c>
      <c r="B11" s="68">
        <v>31</v>
      </c>
      <c r="C11" s="68" t="s">
        <v>72</v>
      </c>
      <c r="D11" s="94">
        <v>300</v>
      </c>
      <c r="E11" s="73" t="s">
        <v>73</v>
      </c>
      <c r="F11" s="91"/>
    </row>
    <row r="12" spans="1:6" ht="30" customHeight="1">
      <c r="A12" s="45"/>
      <c r="B12" s="69"/>
      <c r="C12" s="68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74</v>
      </c>
      <c r="B15" s="67">
        <v>27</v>
      </c>
      <c r="C15" s="68" t="s">
        <v>72</v>
      </c>
      <c r="D15" s="97">
        <v>100</v>
      </c>
      <c r="E15" s="73" t="s">
        <v>75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
&amp;"Arial,Regular"&amp;8NATDOCS\46478159\V-1&amp;C&amp;"Times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9">
      <selection activeCell="C12" sqref="C12:C24"/>
    </sheetView>
  </sheetViews>
  <sheetFormatPr defaultColWidth="9.140625" defaultRowHeight="12.75" customHeight="1"/>
  <cols>
    <col min="1" max="1" width="47.7109375" style="37" customWidth="1"/>
    <col min="2" max="12" width="12.8515625" style="37" customWidth="1"/>
    <col min="13" max="16384" width="9.14062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R-4152-2021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Rio Tinto Alcan inc.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Pierre D. Grenier</v>
      </c>
      <c r="C8" s="50">
        <f>Identification!A12</f>
        <v>0</v>
      </c>
      <c r="D8" s="50">
        <f>Identification!A13</f>
        <v>0</v>
      </c>
      <c r="E8" s="50" t="str">
        <f>Identification!A15</f>
        <v>Marc Fortin, ing.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100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3</v>
      </c>
      <c r="C12" s="126"/>
      <c r="D12" s="127"/>
      <c r="E12" s="128">
        <v>2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6</v>
      </c>
      <c r="C13" s="131"/>
      <c r="D13" s="132"/>
      <c r="E13" s="130">
        <v>5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0</v>
      </c>
      <c r="C14" s="131"/>
      <c r="D14" s="132"/>
      <c r="E14" s="130">
        <v>0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0</v>
      </c>
      <c r="C15" s="131"/>
      <c r="D15" s="132"/>
      <c r="E15" s="130">
        <v>0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0</v>
      </c>
      <c r="C16" s="131"/>
      <c r="D16" s="132"/>
      <c r="E16" s="130">
        <v>0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0</v>
      </c>
      <c r="C17" s="131"/>
      <c r="D17" s="132"/>
      <c r="E17" s="130">
        <v>0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0</v>
      </c>
      <c r="C18" s="131"/>
      <c r="D18" s="132"/>
      <c r="E18" s="130">
        <v>0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0</v>
      </c>
      <c r="C19" s="131"/>
      <c r="D19" s="132"/>
      <c r="E19" s="130">
        <v>0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0</v>
      </c>
      <c r="C20" s="131"/>
      <c r="D20" s="132"/>
      <c r="E20" s="130">
        <v>0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0</v>
      </c>
      <c r="C21" s="131"/>
      <c r="D21" s="132"/>
      <c r="E21" s="131">
        <v>0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14</v>
      </c>
      <c r="C25" s="122">
        <f t="shared" si="0"/>
        <v>0</v>
      </c>
      <c r="D25" s="122">
        <f>SUM(D12:D24)</f>
        <v>0</v>
      </c>
      <c r="E25" s="122">
        <f t="shared" si="0"/>
        <v>12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4200</v>
      </c>
      <c r="C26" s="123">
        <f t="shared" si="1"/>
        <v>0</v>
      </c>
      <c r="D26" s="123">
        <f t="shared" si="1"/>
        <v>0</v>
      </c>
      <c r="E26" s="123">
        <f t="shared" si="1"/>
        <v>1200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4200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1200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
&amp;"Arial,Regular"&amp;8NATDOCS\46478159\V-1&amp;C&amp;"Times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20" sqref="A20:E20"/>
    </sheetView>
  </sheetViews>
  <sheetFormatPr defaultColWidth="10.851562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R-4152-2021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Rio Tinto Alcan inc.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 t="s">
        <v>77</v>
      </c>
      <c r="B7" s="219"/>
      <c r="C7" s="219"/>
      <c r="D7" s="219"/>
      <c r="E7" s="220"/>
    </row>
    <row r="8" spans="1:5" ht="19.5" customHeight="1">
      <c r="A8" s="221" t="s">
        <v>78</v>
      </c>
      <c r="B8" s="222"/>
      <c r="C8" s="222"/>
      <c r="D8" s="222"/>
      <c r="E8" s="223"/>
    </row>
    <row r="9" spans="1:5" ht="19.5" customHeight="1">
      <c r="A9" s="221" t="s">
        <v>80</v>
      </c>
      <c r="B9" s="222"/>
      <c r="C9" s="222"/>
      <c r="D9" s="222"/>
      <c r="E9" s="223"/>
    </row>
    <row r="10" spans="1:5" ht="19.5" customHeight="1">
      <c r="A10" s="224" t="s">
        <v>81</v>
      </c>
      <c r="B10" s="222"/>
      <c r="C10" s="222"/>
      <c r="D10" s="222"/>
      <c r="E10" s="223"/>
    </row>
    <row r="11" ht="19.5" customHeight="1"/>
    <row r="12" spans="1:5" ht="19.5" customHeight="1">
      <c r="A12" s="221" t="s">
        <v>79</v>
      </c>
      <c r="B12" s="222"/>
      <c r="C12" s="222"/>
      <c r="D12" s="222"/>
      <c r="E12" s="223"/>
    </row>
    <row r="13" spans="1:5" ht="19.5" customHeight="1">
      <c r="A13" s="224" t="s">
        <v>82</v>
      </c>
      <c r="B13" s="222"/>
      <c r="C13" s="222"/>
      <c r="D13" s="222"/>
      <c r="E13" s="223"/>
    </row>
    <row r="14" ht="19.5" customHeight="1"/>
    <row r="15" spans="1:5" ht="19.5" customHeight="1">
      <c r="A15" s="221" t="s">
        <v>83</v>
      </c>
      <c r="B15" s="222"/>
      <c r="C15" s="222"/>
      <c r="D15" s="222"/>
      <c r="E15" s="223"/>
    </row>
    <row r="16" spans="1:5" ht="19.5" customHeight="1">
      <c r="A16" s="221" t="s">
        <v>84</v>
      </c>
      <c r="B16" s="222"/>
      <c r="C16" s="222"/>
      <c r="D16" s="222"/>
      <c r="E16" s="223"/>
    </row>
    <row r="17" spans="1:5" ht="19.5" customHeight="1">
      <c r="A17" s="221" t="s">
        <v>85</v>
      </c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 t="s">
        <v>88</v>
      </c>
      <c r="B19" s="222"/>
      <c r="C19" s="222"/>
      <c r="D19" s="222"/>
      <c r="E19" s="223"/>
    </row>
    <row r="20" spans="1:5" ht="19.5" customHeight="1">
      <c r="A20" s="221" t="s">
        <v>86</v>
      </c>
      <c r="B20" s="222"/>
      <c r="C20" s="222"/>
      <c r="D20" s="222"/>
      <c r="E20" s="223"/>
    </row>
    <row r="21" spans="1:5" ht="19.5" customHeight="1">
      <c r="A21" s="221" t="s">
        <v>87</v>
      </c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5"/>
      <c r="B40" s="226"/>
      <c r="C40" s="226"/>
      <c r="D40" s="226"/>
      <c r="E40" s="227"/>
    </row>
  </sheetData>
  <sheetProtection password="EF07" sheet="1" selectLockedCells="1"/>
  <mergeCells count="36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6:E16"/>
    <mergeCell ref="A17:E17"/>
    <mergeCell ref="A18:E18"/>
    <mergeCell ref="A19:E19"/>
    <mergeCell ref="A20:E20"/>
    <mergeCell ref="A9:E9"/>
    <mergeCell ref="A10:E10"/>
    <mergeCell ref="A12:E12"/>
    <mergeCell ref="A13:E13"/>
    <mergeCell ref="A15:E15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&amp;"Arial,Regular"&amp;8NATDOCS\46478159\V-1&amp;C&amp;"Times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RTA</dc:subject>
  <dc:creator>Régie de l'énergie</dc:creator>
  <cp:keywords/>
  <dc:description/>
  <cp:lastModifiedBy>Demers, Lucie</cp:lastModifiedBy>
  <cp:lastPrinted>2010-02-25T20:19:41Z</cp:lastPrinted>
  <dcterms:created xsi:type="dcterms:W3CDTF">2009-06-30T18:48:08Z</dcterms:created>
  <dcterms:modified xsi:type="dcterms:W3CDTF">2021-04-28T14:46:09Z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_DocIDActiveBits">
    <vt:lpwstr>100352</vt:lpwstr>
  </property>
  <property fmtid="{D5CDD505-2E9C-101B-9397-08002B2CF9AE}" pid="3" name="CUS_DocIDLocation">
    <vt:lpwstr>EVERY_PAGE</vt:lpwstr>
  </property>
  <property fmtid="{D5CDD505-2E9C-101B-9397-08002B2CF9AE}" pid="4" name="CUS_DocIDPosition">
    <vt:lpwstr>Left</vt:lpwstr>
  </property>
  <property fmtid="{D5CDD505-2E9C-101B-9397-08002B2CF9AE}" pid="5" name="CUS_DocIDSheetRef">
    <vt:lpwstr>4</vt:lpwstr>
  </property>
  <property fmtid="{D5CDD505-2E9C-101B-9397-08002B2CF9AE}" pid="6" name="CUS_DocIDString">
    <vt:lpwstr>&amp;"Arial,Regular"&amp;8NATDOCS\46478159\V-1</vt:lpwstr>
  </property>
  <property fmtid="{D5CDD505-2E9C-101B-9397-08002B2CF9AE}" pid="7" name="CUS_DocIDChunk0">
    <vt:lpwstr>&amp;"Arial,Regular"&amp;8</vt:lpwstr>
  </property>
  <property fmtid="{D5CDD505-2E9C-101B-9397-08002B2CF9AE}" pid="8" name="CUS_DocIDChunk1">
    <vt:lpwstr>NATDOCS\46478159\V-1</vt:lpwstr>
  </property>
  <property fmtid="{D5CDD505-2E9C-101B-9397-08002B2CF9AE}" pid="9" name="Provenance">
    <vt:lpwstr>2</vt:lpwstr>
  </property>
  <property fmtid="{D5CDD505-2E9C-101B-9397-08002B2CF9AE}" pid="10" name="Phase">
    <vt:lpwstr>1</vt:lpwstr>
  </property>
  <property fmtid="{D5CDD505-2E9C-101B-9397-08002B2CF9AE}" pid="11" name="Accèsrestreint">
    <vt:lpwstr>0</vt:lpwstr>
  </property>
  <property fmtid="{D5CDD505-2E9C-101B-9397-08002B2CF9AE}" pid="12" name="Confidentiel">
    <vt:lpwstr>3</vt:lpwstr>
  </property>
  <property fmtid="{D5CDD505-2E9C-101B-9397-08002B2CF9AE}" pid="13" name="Catégoriededocument">
    <vt:lpwstr>4</vt:lpwstr>
  </property>
  <property fmtid="{D5CDD505-2E9C-101B-9397-08002B2CF9AE}" pid="14" name="Sous-catégorie">
    <vt:lpwstr>24</vt:lpwstr>
  </property>
  <property fmtid="{D5CDD505-2E9C-101B-9397-08002B2CF9AE}" pid="15" name="Copiepapierreçue">
    <vt:lpwstr>0</vt:lpwstr>
  </property>
  <property fmtid="{D5CDD505-2E9C-101B-9397-08002B2CF9AE}" pid="16" name="Projet">
    <vt:lpwstr>979</vt:lpwstr>
  </property>
  <property fmtid="{D5CDD505-2E9C-101B-9397-08002B2CF9AE}" pid="17" name="Deposant">
    <vt:lpwstr>98</vt:lpwstr>
  </property>
  <property fmtid="{D5CDD505-2E9C-101B-9397-08002B2CF9AE}" pid="18" name="Cotedeposant">
    <vt:lpwstr/>
  </property>
  <property fmtid="{D5CDD505-2E9C-101B-9397-08002B2CF9AE}" pid="19" name="Inscritauplumitif">
    <vt:lpwstr>1</vt:lpwstr>
  </property>
  <property fmtid="{D5CDD505-2E9C-101B-9397-08002B2CF9AE}" pid="20" name="DiffusablesurleWeb">
    <vt:lpwstr>1</vt:lpwstr>
  </property>
  <property fmtid="{D5CDD505-2E9C-101B-9397-08002B2CF9AE}" pid="21" name="Order">
    <vt:lpwstr>5729200.00000000</vt:lpwstr>
  </property>
  <property fmtid="{D5CDD505-2E9C-101B-9397-08002B2CF9AE}" pid="22" name="Nombredephaseauprojet">
    <vt:lpwstr>1.00000000000000</vt:lpwstr>
  </property>
  <property fmtid="{D5CDD505-2E9C-101B-9397-08002B2CF9AE}" pid="23" name="NonenvoiAlerte">
    <vt:lpwstr>1</vt:lpwstr>
  </property>
  <property fmtid="{D5CDD505-2E9C-101B-9397-08002B2CF9AE}" pid="24" name="Déposant">
    <vt:lpwstr>126</vt:lpwstr>
  </property>
  <property fmtid="{D5CDD505-2E9C-101B-9397-08002B2CF9AE}" pid="25" name="Sujet">
    <vt:lpwstr>Budget de participation de RTA</vt:lpwstr>
  </property>
  <property fmtid="{D5CDD505-2E9C-101B-9397-08002B2CF9AE}" pid="26" name="Numéroplumitif">
    <vt:lpwstr>0018</vt:lpwstr>
  </property>
  <property fmtid="{D5CDD505-2E9C-101B-9397-08002B2CF9AE}" pid="27" name="Cotedepièce">
    <vt:lpwstr>C-RTA-0004</vt:lpwstr>
  </property>
  <property fmtid="{D5CDD505-2E9C-101B-9397-08002B2CF9AE}" pid="28" name="Anciennomdudocument">
    <vt:lpwstr>Budget de participation de RTA (R-4152-2021).xls</vt:lpwstr>
  </property>
  <property fmtid="{D5CDD505-2E9C-101B-9397-08002B2CF9AE}" pid="29" name="_dlc_DocId">
    <vt:lpwstr>W2HFWTQUJJY6-792069615-86</vt:lpwstr>
  </property>
  <property fmtid="{D5CDD505-2E9C-101B-9397-08002B2CF9AE}" pid="30" name="_dlc_DocIdItemGuid">
    <vt:lpwstr>b8481057-231e-4464-8f85-dd28cd14af05</vt:lpwstr>
  </property>
  <property fmtid="{D5CDD505-2E9C-101B-9397-08002B2CF9AE}" pid="31" name="_dlc_DocIdUrl">
    <vt:lpwstr>http://s10mtlweb:8081/979/_layouts/15/DocIdRedir.aspx?ID=W2HFWTQUJJY6-792069615-86, W2HFWTQUJJY6-792069615-86</vt:lpwstr>
  </property>
  <property fmtid="{D5CDD505-2E9C-101B-9397-08002B2CF9AE}" pid="32" name="display_urn:schemas-microsoft-com:office:office#Editor">
    <vt:lpwstr>Eccles, Natalie</vt:lpwstr>
  </property>
  <property fmtid="{D5CDD505-2E9C-101B-9397-08002B2CF9AE}" pid="33" name="Cote de piéce">
    <vt:lpwstr>C-RTA-0004</vt:lpwstr>
  </property>
  <property fmtid="{D5CDD505-2E9C-101B-9397-08002B2CF9AE}" pid="34" name="Inscrit au plumitif">
    <vt:lpwstr>1</vt:lpwstr>
  </property>
  <property fmtid="{D5CDD505-2E9C-101B-9397-08002B2CF9AE}" pid="35" name="Ne pas envoyer d'alerte">
    <vt:lpwstr>1</vt:lpwstr>
  </property>
  <property fmtid="{D5CDD505-2E9C-101B-9397-08002B2CF9AE}" pid="36" name="Numéro plumitif">
    <vt:lpwstr>18.0000000000000</vt:lpwstr>
  </property>
  <property fmtid="{D5CDD505-2E9C-101B-9397-08002B2CF9AE}" pid="37" name="display_urn:schemas-microsoft-com:office:office#Author">
    <vt:lpwstr>Compte système</vt:lpwstr>
  </property>
  <property fmtid="{D5CDD505-2E9C-101B-9397-08002B2CF9AE}" pid="38" name="Diffusable sur le Web">
    <vt:lpwstr>1</vt:lpwstr>
  </property>
  <property fmtid="{D5CDD505-2E9C-101B-9397-08002B2CF9AE}" pid="39" name="Copie papier reçue">
    <vt:lpwstr>0</vt:lpwstr>
  </property>
  <property fmtid="{D5CDD505-2E9C-101B-9397-08002B2CF9AE}" pid="40" name="Catégorie de document">
    <vt:lpwstr>17</vt:lpwstr>
  </property>
  <property fmtid="{D5CDD505-2E9C-101B-9397-08002B2CF9AE}" pid="41" name="Cote de déposant">
    <vt:lpwstr/>
  </property>
</Properties>
</file>