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<sst xmlns="http://schemas.openxmlformats.org/spreadsheetml/2006/main" count="107" uniqueCount="79">
  <si>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</si>
  <si>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</si>
  <si>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</si>
  <si>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</si>
  <si>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</si>
  <si>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</si>
  <si>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</si>
  <si>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</si>
  <si>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</si>
  <si>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</si>
  <si>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</si>
  <si>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</si>
  <si>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</si>
  <si>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</si>
  <si>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</si>
  <si>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</si>
  <si>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</si>
  <si>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</si>
  <si>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</si>
  <si>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</si>
  <si>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</si>
  <si>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</si>
  <si>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</si>
  <si>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</si>
  <si>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</si>
  <si>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</si>
  <si>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</si>
  <si>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</si>
  <si>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</si>
  <si>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</si>
  <si>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</si>
  <si>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</si>
  <si>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</si>
  <si>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</si>
  <si>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</si>
  <si>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</si>
  <si>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</si>
  <si>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</si>
  <si>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</si>
  <si>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</si>
  <si>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</si>
  <si>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</si>
  <si>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</si>
  <si>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</si>
  <si>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</si>
  <si>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</si>
  <si>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</si>
  <si>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</si>
  <si>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</si>
  <si>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</si>
  <si>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</si>
  <si>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</si>
  <si>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</si>
  <si>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</si>
  <si>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</si>
  <si>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</si>
  <si>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</si>
  <si>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</si>
  <si>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</si>
  <si>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</si>
  <si>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</si>
  <si>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</si>
  <si>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</si>
  <si>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</si>
  <si>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</si>
  <si>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</si>
  <si>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</si>
  <si>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</si>
  <si>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</si>
  <si>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</si>
  <si>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</si>
  <si>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</si>
  <si>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</si>
  <si>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</si>
  <si>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</si>
  <si>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</si>
  <si>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</si>
  <si>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</si>
  <si>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R-4162-2021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</si>
</sst>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24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200025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2590800" y="4514850"/>
          <a:ext cx="200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4">
      <selection activeCell="A5" sqref="A5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R-4162-2021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78</v>
      </c>
      <c r="C9" s="137">
        <f>Répartition!B30+Répartition!C30+Répartition!D30</f>
        <v>23400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140</v>
      </c>
      <c r="C11" s="137">
        <f>Répartition!E30+Répartition!F30+Répartition!G30+Répartition!H30</f>
        <v>33600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218</v>
      </c>
      <c r="C17" s="36">
        <f>C9+C11+C13+C15</f>
        <v>57000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1710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1710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58710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4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6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7">
      <selection activeCell="B16" sqref="B16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3.25" customHeight="1">
      <c r="A5" s="97" t="s">
        <v>0</v>
      </c>
      <c r="B5" s="108" t="str">
        <f>Identification!B4</f>
        <v>R-4162-2021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3.2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3.2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6</v>
      </c>
      <c r="C12" s="122"/>
      <c r="D12" s="123"/>
      <c r="E12" s="124">
        <v>20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1</v>
      </c>
      <c r="C13" s="127"/>
      <c r="D13" s="128"/>
      <c r="E13" s="126">
        <v>5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2</v>
      </c>
      <c r="C14" s="127"/>
      <c r="D14" s="128"/>
      <c r="E14" s="126">
        <v>15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2</v>
      </c>
      <c r="C15" s="127"/>
      <c r="D15" s="128"/>
      <c r="E15" s="126">
        <v>5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12</v>
      </c>
      <c r="C16" s="127"/>
      <c r="D16" s="128"/>
      <c r="E16" s="126">
        <v>30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3</v>
      </c>
      <c r="C17" s="127"/>
      <c r="D17" s="128"/>
      <c r="E17" s="126">
        <v>5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>
        <v>10</v>
      </c>
      <c r="C19" s="127"/>
      <c r="D19" s="128"/>
      <c r="E19" s="126">
        <v>25</v>
      </c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12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>
        <v>25</v>
      </c>
      <c r="C21" s="127"/>
      <c r="D21" s="128"/>
      <c r="E21" s="127">
        <v>25</v>
      </c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78</v>
      </c>
      <c r="C25" s="118">
        <f t="shared" si="0"/>
        <v>0</v>
      </c>
      <c r="D25" s="118">
        <f>SUM(D12:D24)</f>
        <v>0</v>
      </c>
      <c r="E25" s="118">
        <f t="shared" si="0"/>
        <v>140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23400</v>
      </c>
      <c r="C26" s="119">
        <f t="shared" si="1"/>
        <v>0</v>
      </c>
      <c r="D26" s="119">
        <f t="shared" si="1"/>
        <v>0</v>
      </c>
      <c r="E26" s="119">
        <f t="shared" si="1"/>
        <v>33600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23400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33600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6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R-4162-2021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2020-07-29T14:05:15Z</cp:lastPrinted>
  <dcterms:created xsi:type="dcterms:W3CDTF">2009-06-30T18:48:08Z</dcterms:created>
  <dcterms:modified xsi:type="dcterms:W3CDTF">2021-09-07T14:58:49Z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978</vt:lpwstr>
  </property>
  <property fmtid="{D5CDD505-2E9C-101B-9397-08002B2CF9AE}" pid="10" name="Deposant">
    <vt:lpwstr>184</vt:lpwstr>
  </property>
  <property fmtid="{D5CDD505-2E9C-101B-9397-08002B2CF9AE}" pid="11" name="Cotedeposant">
    <vt:lpwstr/>
  </property>
  <property fmtid="{D5CDD505-2E9C-101B-9397-08002B2CF9AE}" pid="12" name="Inscritauplumitif">
    <vt:lpwstr>0</vt:lpwstr>
  </property>
  <property fmtid="{D5CDD505-2E9C-101B-9397-08002B2CF9AE}" pid="13" name="DiffusablesurleWeb">
    <vt:lpwstr>1</vt:lpwstr>
  </property>
  <property fmtid="{D5CDD505-2E9C-101B-9397-08002B2CF9AE}" pid="14" name="Order">
    <vt:lpwstr>5205300.00000000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</vt:lpwstr>
  </property>
  <property fmtid="{D5CDD505-2E9C-101B-9397-08002B2CF9AE}" pid="18" name="Sujet">
    <vt:lpwstr>Budget de participation de l'AHQ-ARQ</vt:lpwstr>
  </property>
  <property fmtid="{D5CDD505-2E9C-101B-9397-08002B2CF9AE}" pid="19" name="Numéroplumitif">
    <vt:lpwstr>0014</vt:lpwstr>
  </property>
  <property fmtid="{D5CDD505-2E9C-101B-9397-08002B2CF9AE}" pid="20" name="Cotedepièce">
    <vt:lpwstr>C-AHQ-ARQ-0004</vt:lpwstr>
  </property>
  <property fmtid="{D5CDD505-2E9C-101B-9397-08002B2CF9AE}" pid="21" name="Anciennomdudocument">
    <vt:lpwstr>R-4162-2021 - Budget de participation de l'AHQ-ARQ.xls</vt:lpwstr>
  </property>
  <property fmtid="{D5CDD505-2E9C-101B-9397-08002B2CF9AE}" pid="22" name="_dlc_DocId">
    <vt:lpwstr>W2HFWTQUJJY6-1904335342-27</vt:lpwstr>
  </property>
  <property fmtid="{D5CDD505-2E9C-101B-9397-08002B2CF9AE}" pid="23" name="_dlc_DocIdItemGuid">
    <vt:lpwstr>53297247-966e-4fb4-a868-354c39e46b0a</vt:lpwstr>
  </property>
  <property fmtid="{D5CDD505-2E9C-101B-9397-08002B2CF9AE}" pid="24" name="_dlc_DocIdUrl">
    <vt:lpwstr>http://s10mtlweb:8081/978/_layouts/15/DocIdRedir.aspx?ID=W2HFWTQUJJY6-1904335342-27, W2HFWTQUJJY6-1904335342-27</vt:lpwstr>
  </property>
  <property fmtid="{D5CDD505-2E9C-101B-9397-08002B2CF9AE}" pid="25" name="display_urn:schemas-microsoft-com:office:office#Editor">
    <vt:lpwstr>Slimani, Salima</vt:lpwstr>
  </property>
  <property fmtid="{D5CDD505-2E9C-101B-9397-08002B2CF9AE}" pid="26" name="Cote de piéce">
    <vt:lpwstr>C-AHQ-ARQ-0004</vt:lpwstr>
  </property>
  <property fmtid="{D5CDD505-2E9C-101B-9397-08002B2CF9AE}" pid="27" name="Inscrit au plumitif">
    <vt:lpwstr>0</vt:lpwstr>
  </property>
  <property fmtid="{D5CDD505-2E9C-101B-9397-08002B2CF9AE}" pid="28" name="Ne pas envoyer d'alerte">
    <vt:lpwstr>1</vt:lpwstr>
  </property>
  <property fmtid="{D5CDD505-2E9C-101B-9397-08002B2CF9AE}" pid="29" name="Numéro plumitif">
    <vt:lpwstr>14.0000000000000</vt:lpwstr>
  </property>
  <property fmtid="{D5CDD505-2E9C-101B-9397-08002B2CF9AE}" pid="30" name="display_urn:schemas-microsoft-com:office:office#Author">
    <vt:lpwstr>Compte système</vt:lpwstr>
  </property>
  <property fmtid="{D5CDD505-2E9C-101B-9397-08002B2CF9AE}" pid="31" name="Diffusable sur le Web">
    <vt:lpwstr>1</vt:lpwstr>
  </property>
  <property fmtid="{D5CDD505-2E9C-101B-9397-08002B2CF9AE}" pid="32" name="Copie papier reçue">
    <vt:lpwstr>0</vt:lpwstr>
  </property>
  <property fmtid="{D5CDD505-2E9C-101B-9397-08002B2CF9AE}" pid="33" name="Catégorie de document">
    <vt:lpwstr>17</vt:lpwstr>
  </property>
  <property fmtid="{D5CDD505-2E9C-101B-9397-08002B2CF9AE}" pid="34" name="Cote de déposant">
    <vt:lpwstr/>
  </property>
</Properties>
</file>