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48" windowWidth="23256" windowHeight="13176"/>
  </bookViews>
  <sheets>
    <sheet name="F193_202-eng" sheetId="2" r:id="rId1"/>
    <sheet name="F183_192-eng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2" i="2" l="1"/>
  <c r="Q54" i="2" l="1"/>
  <c r="Q16" i="2"/>
  <c r="R16" i="2" s="1"/>
  <c r="Q15" i="2"/>
  <c r="Q14" i="2"/>
  <c r="Q13" i="2"/>
  <c r="Q12" i="2"/>
  <c r="Q22" i="2"/>
  <c r="Q21" i="2"/>
  <c r="Q20" i="2"/>
  <c r="Q19" i="2"/>
  <c r="Q18" i="2"/>
  <c r="Q52" i="2"/>
  <c r="Q51" i="2"/>
  <c r="Q50" i="2"/>
  <c r="Q49" i="2"/>
  <c r="Q48" i="2"/>
  <c r="Q46" i="2"/>
  <c r="Q45" i="2"/>
  <c r="Q44" i="2"/>
  <c r="Q43" i="2"/>
  <c r="Q42" i="2"/>
  <c r="Q40" i="2"/>
  <c r="R40" i="2" s="1"/>
  <c r="Q39" i="2"/>
  <c r="Q38" i="2"/>
  <c r="Q37" i="2"/>
  <c r="Q36" i="2"/>
  <c r="Q34" i="2"/>
  <c r="Q33" i="2"/>
  <c r="Q32" i="2"/>
  <c r="Q31" i="2"/>
  <c r="Q30" i="2"/>
  <c r="Q24" i="2"/>
  <c r="Q25" i="2"/>
  <c r="Q26" i="2"/>
  <c r="Q27" i="2"/>
  <c r="Q28" i="2"/>
  <c r="R28" i="2" l="1"/>
  <c r="R33" i="2"/>
  <c r="R38" i="2"/>
  <c r="R43" i="2"/>
  <c r="R48" i="2"/>
  <c r="R14" i="2"/>
  <c r="R25" i="2"/>
  <c r="R26" i="2"/>
  <c r="R30" i="2"/>
  <c r="R34" i="2"/>
  <c r="R39" i="2"/>
  <c r="R44" i="2"/>
  <c r="R49" i="2"/>
  <c r="R24" i="2"/>
  <c r="R15" i="2"/>
  <c r="R31" i="2"/>
  <c r="R36" i="2"/>
  <c r="R45" i="2"/>
  <c r="R50" i="2"/>
  <c r="R12" i="2"/>
  <c r="R21" i="2"/>
  <c r="R19" i="2"/>
  <c r="R32" i="2"/>
  <c r="R37" i="2"/>
  <c r="R42" i="2"/>
  <c r="R46" i="2"/>
  <c r="R51" i="2"/>
  <c r="R20" i="2"/>
  <c r="R13" i="2"/>
  <c r="R18" i="2"/>
  <c r="R22" i="2"/>
  <c r="R27" i="2"/>
</calcChain>
</file>

<file path=xl/sharedStrings.xml><?xml version="1.0" encoding="utf-8"?>
<sst xmlns="http://schemas.openxmlformats.org/spreadsheetml/2006/main" count="65" uniqueCount="23">
  <si>
    <t>Series F183-192.</t>
  </si>
  <si>
    <t>Industry gross and net capital stock in 1971 prices, by structure and machinery and equipment, mid-year, 1926 to 1975</t>
  </si>
  <si>
    <t>(millions of dollars)</t>
  </si>
  <si>
    <t>Year</t>
  </si>
  <si>
    <t>Gross stock</t>
  </si>
  <si>
    <t>Net stock</t>
  </si>
  <si>
    <t>Total</t>
  </si>
  <si>
    <t>Construction</t>
  </si>
  <si>
    <t>Machinery</t>
  </si>
  <si>
    <t>Capital</t>
  </si>
  <si>
    <t>Building</t>
  </si>
  <si>
    <t>Engineering</t>
  </si>
  <si>
    <t>and</t>
  </si>
  <si>
    <t>items</t>
  </si>
  <si>
    <t>equipment</t>
  </si>
  <si>
    <t>charged to</t>
  </si>
  <si>
    <t>operating</t>
  </si>
  <si>
    <t>expenses</t>
  </si>
  <si>
    <t>Series F193-202.</t>
  </si>
  <si>
    <t>Industry gross and net capital stock, at original cost, by structure and machinery and equipment, mid-year, 1926 to 1975</t>
  </si>
  <si>
    <t xml:space="preserve">           Construction</t>
  </si>
  <si>
    <t xml:space="preserve"> </t>
  </si>
  <si>
    <t>https://www150.statcan.gc.ca/n1/pub/11-516-x/sectionf/4057751-eng.htm#4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</si>
</sst>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4" fontId="0" fillId="0" borderId="0" xfId="0" applyNumberFormat="1"/>
    <xf numFmtId="164" fontId="0" fillId="0" borderId="0" xfId="1" applyNumberFormat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Pourcentage" xfId="1" builtinId="5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3"/>
  <sheetViews>
    <sheetView tabSelected="1" workbookViewId="0">
      <selection activeCell="R12" sqref="R12"/>
    </sheetView>
  </sheetViews>
  <sheetFormatPr baseColWidth="10" defaultColWidth="8.88671875" defaultRowHeight="14.4" x14ac:dyDescent="0.3"/>
  <cols>
    <col min="3" max="3" width="10.88671875" customWidth="1"/>
    <col min="10" max="10" width="11.88671875" customWidth="1"/>
  </cols>
  <sheetData>
    <row r="1" spans="2:56" ht="15" x14ac:dyDescent="0.25">
      <c r="B1" t="s">
        <v>18</v>
      </c>
      <c r="C1" t="s">
        <v>19</v>
      </c>
    </row>
    <row r="2" spans="2:56" ht="15" x14ac:dyDescent="0.25">
      <c r="C2" t="s">
        <v>2</v>
      </c>
    </row>
    <row r="4" spans="2:56" ht="15" x14ac:dyDescent="0.25">
      <c r="B4" t="s">
        <v>3</v>
      </c>
      <c r="F4" t="s">
        <v>4</v>
      </c>
      <c r="M4" t="s">
        <v>5</v>
      </c>
    </row>
    <row r="5" spans="2:56" ht="15" x14ac:dyDescent="0.25">
      <c r="C5" t="s">
        <v>6</v>
      </c>
      <c r="E5" t="s">
        <v>20</v>
      </c>
      <c r="G5" t="s">
        <v>8</v>
      </c>
      <c r="H5" t="s">
        <v>9</v>
      </c>
      <c r="J5" t="s">
        <v>6</v>
      </c>
      <c r="L5" t="s">
        <v>20</v>
      </c>
      <c r="N5" t="s">
        <v>8</v>
      </c>
      <c r="O5" t="s">
        <v>9</v>
      </c>
    </row>
    <row r="6" spans="2:56" ht="15" x14ac:dyDescent="0.25">
      <c r="E6" t="s">
        <v>10</v>
      </c>
      <c r="F6" t="s">
        <v>11</v>
      </c>
      <c r="G6" t="s">
        <v>12</v>
      </c>
      <c r="H6" t="s">
        <v>13</v>
      </c>
      <c r="L6" t="s">
        <v>10</v>
      </c>
      <c r="M6" t="s">
        <v>11</v>
      </c>
      <c r="N6" t="s">
        <v>12</v>
      </c>
      <c r="O6" t="s">
        <v>13</v>
      </c>
    </row>
    <row r="7" spans="2:56" ht="15" x14ac:dyDescent="0.25">
      <c r="C7" t="s">
        <v>21</v>
      </c>
      <c r="G7" t="s">
        <v>14</v>
      </c>
      <c r="H7" t="s">
        <v>15</v>
      </c>
      <c r="N7" t="s">
        <v>14</v>
      </c>
      <c r="O7" t="s">
        <v>15</v>
      </c>
    </row>
    <row r="8" spans="2:56" ht="15" x14ac:dyDescent="0.25">
      <c r="F8" t="s">
        <v>21</v>
      </c>
      <c r="H8" t="s">
        <v>16</v>
      </c>
      <c r="O8" t="s">
        <v>16</v>
      </c>
    </row>
    <row r="9" spans="2:56" ht="15" x14ac:dyDescent="0.25">
      <c r="F9" t="s">
        <v>21</v>
      </c>
      <c r="H9" t="s">
        <v>17</v>
      </c>
      <c r="O9" t="s">
        <v>17</v>
      </c>
    </row>
    <row r="10" spans="2:56" ht="15" x14ac:dyDescent="0.25">
      <c r="C10">
        <v>193</v>
      </c>
      <c r="E10">
        <v>194</v>
      </c>
      <c r="F10">
        <v>195</v>
      </c>
      <c r="G10">
        <v>196</v>
      </c>
      <c r="H10">
        <v>197</v>
      </c>
      <c r="J10">
        <v>198</v>
      </c>
      <c r="L10">
        <v>199</v>
      </c>
      <c r="M10">
        <v>200</v>
      </c>
      <c r="N10">
        <v>201</v>
      </c>
      <c r="O10">
        <v>202</v>
      </c>
    </row>
    <row r="12" spans="2:56" ht="15" x14ac:dyDescent="0.25">
      <c r="B12">
        <v>1975</v>
      </c>
      <c r="C12" s="1">
        <v>190390.7</v>
      </c>
      <c r="E12" s="1">
        <v>42130.7</v>
      </c>
      <c r="F12" s="1">
        <v>56186.3</v>
      </c>
      <c r="G12" s="1">
        <v>89701.6</v>
      </c>
      <c r="H12" s="1">
        <v>2372.1</v>
      </c>
      <c r="J12" s="1">
        <v>134791.1</v>
      </c>
      <c r="L12" s="1">
        <v>31739.200000000001</v>
      </c>
      <c r="M12" s="1">
        <v>43647.7</v>
      </c>
      <c r="N12" s="1">
        <v>58081.4</v>
      </c>
      <c r="O12" s="1">
        <v>1322.8</v>
      </c>
      <c r="Q12">
        <f>J12/'F183_192-eng'!J12</f>
        <v>0.92487501698232066</v>
      </c>
      <c r="R12" s="2">
        <f>LN(Q12/Q13)</f>
        <v>5.7007695315639595E-2</v>
      </c>
      <c r="S12">
        <v>1975</v>
      </c>
      <c r="T12">
        <v>5.7007695315639595E-2</v>
      </c>
      <c r="V12">
        <v>1941</v>
      </c>
      <c r="W12">
        <v>1942</v>
      </c>
      <c r="X12">
        <v>1943</v>
      </c>
      <c r="Y12">
        <v>1944</v>
      </c>
      <c r="Z12">
        <v>1945</v>
      </c>
      <c r="AA12">
        <v>1946</v>
      </c>
      <c r="AB12">
        <v>1947</v>
      </c>
      <c r="AC12">
        <v>1948</v>
      </c>
      <c r="AD12">
        <v>1949</v>
      </c>
      <c r="AE12">
        <v>1950</v>
      </c>
      <c r="AF12">
        <v>1951</v>
      </c>
      <c r="AG12">
        <v>1952</v>
      </c>
      <c r="AH12">
        <v>1953</v>
      </c>
      <c r="AI12">
        <v>1954</v>
      </c>
      <c r="AJ12">
        <v>1955</v>
      </c>
      <c r="AK12">
        <v>1956</v>
      </c>
      <c r="AL12">
        <v>1957</v>
      </c>
      <c r="AM12">
        <v>1958</v>
      </c>
      <c r="AN12">
        <v>1959</v>
      </c>
      <c r="AO12">
        <v>1960</v>
      </c>
      <c r="AP12">
        <v>1961</v>
      </c>
      <c r="AQ12">
        <v>1962</v>
      </c>
      <c r="AR12">
        <v>1963</v>
      </c>
      <c r="AS12">
        <v>1964</v>
      </c>
      <c r="AT12">
        <v>1965</v>
      </c>
      <c r="AU12">
        <v>1966</v>
      </c>
      <c r="AV12">
        <v>1967</v>
      </c>
      <c r="AW12">
        <v>1968</v>
      </c>
      <c r="AX12">
        <v>1969</v>
      </c>
      <c r="AY12">
        <v>1970</v>
      </c>
      <c r="AZ12">
        <v>1971</v>
      </c>
      <c r="BA12">
        <v>1972</v>
      </c>
      <c r="BB12">
        <v>1973</v>
      </c>
      <c r="BC12">
        <v>1974</v>
      </c>
      <c r="BD12">
        <v>1975</v>
      </c>
    </row>
    <row r="13" spans="2:56" ht="15" x14ac:dyDescent="0.25">
      <c r="B13">
        <v>1974</v>
      </c>
      <c r="C13" s="1">
        <v>171001</v>
      </c>
      <c r="E13" s="1">
        <v>37957.4</v>
      </c>
      <c r="F13" s="1">
        <v>50668.800000000003</v>
      </c>
      <c r="G13" s="1">
        <v>80292.600000000006</v>
      </c>
      <c r="H13" s="1">
        <v>2082.1999999999998</v>
      </c>
      <c r="J13" s="1">
        <v>119965.1</v>
      </c>
      <c r="L13" s="1">
        <v>28358.1</v>
      </c>
      <c r="M13" s="1">
        <v>39196.699999999997</v>
      </c>
      <c r="N13" s="1">
        <v>51280.6</v>
      </c>
      <c r="O13" s="1">
        <v>1129.7</v>
      </c>
      <c r="Q13">
        <f>J13/'F183_192-eng'!J13</f>
        <v>0.87362473310282363</v>
      </c>
      <c r="R13" s="2">
        <f t="shared" ref="R13:R15" si="0">LN(Q13/Q14)</f>
        <v>4.6368333274853034E-2</v>
      </c>
      <c r="S13">
        <v>1974</v>
      </c>
      <c r="T13">
        <v>4.6368333274853034E-2</v>
      </c>
      <c r="V13">
        <v>1.8338874188901667E-2</v>
      </c>
      <c r="W13">
        <v>2.3466068950158073E-2</v>
      </c>
      <c r="X13">
        <v>2.0756086325260003E-2</v>
      </c>
      <c r="Y13">
        <v>1.7896463815910139E-2</v>
      </c>
      <c r="Z13">
        <v>1.7016382089288233E-2</v>
      </c>
      <c r="AA13">
        <v>1.8551527808961906E-2</v>
      </c>
      <c r="AB13">
        <v>3.3025660341338352E-2</v>
      </c>
      <c r="AC13">
        <v>5.035152650722264E-2</v>
      </c>
      <c r="AD13">
        <v>5.6446286230394556E-2</v>
      </c>
      <c r="AE13">
        <v>5.638805232149513E-2</v>
      </c>
      <c r="AF13">
        <v>6.2775026531684916E-2</v>
      </c>
      <c r="AG13">
        <v>6.4960134969200278E-2</v>
      </c>
      <c r="AH13">
        <v>5.8787027958850741E-2</v>
      </c>
      <c r="AI13">
        <v>4.8166026423872604E-2</v>
      </c>
      <c r="AJ13">
        <v>3.9993418280238162E-2</v>
      </c>
      <c r="AK13">
        <v>4.3679036213707452E-2</v>
      </c>
      <c r="AL13">
        <v>4.660601832033108E-2</v>
      </c>
      <c r="AM13">
        <v>3.8428799077625191E-2</v>
      </c>
      <c r="AN13">
        <v>3.0492883000726265E-2</v>
      </c>
      <c r="AO13">
        <v>2.6892028982079576E-2</v>
      </c>
      <c r="AP13">
        <v>2.3292710525789143E-2</v>
      </c>
      <c r="AQ13">
        <v>2.1164503699683253E-2</v>
      </c>
      <c r="AR13">
        <v>2.1322018326304346E-2</v>
      </c>
      <c r="AS13">
        <v>2.3291767504286014E-2</v>
      </c>
      <c r="AT13">
        <v>2.6792825163557448E-2</v>
      </c>
      <c r="AU13">
        <v>3.0976515654814792E-2</v>
      </c>
      <c r="AV13">
        <v>3.0288050186279107E-2</v>
      </c>
      <c r="AW13">
        <v>2.516320215731252E-2</v>
      </c>
      <c r="AX13">
        <v>2.3672583070665176E-2</v>
      </c>
      <c r="AY13">
        <v>2.6038216128100321E-2</v>
      </c>
      <c r="AZ13">
        <v>2.8078072424265948E-2</v>
      </c>
      <c r="BA13">
        <v>3.0291196028727315E-2</v>
      </c>
      <c r="BB13">
        <v>3.5330698513090716E-2</v>
      </c>
      <c r="BC13">
        <v>4.6368333274853034E-2</v>
      </c>
      <c r="BD13">
        <v>5.7007695315639595E-2</v>
      </c>
    </row>
    <row r="14" spans="2:56" ht="15" x14ac:dyDescent="0.25">
      <c r="B14">
        <v>1973</v>
      </c>
      <c r="C14" s="1">
        <v>155058.79999999999</v>
      </c>
      <c r="E14" s="1">
        <v>34488.5</v>
      </c>
      <c r="F14" s="1">
        <v>46252</v>
      </c>
      <c r="G14" s="1">
        <v>72466.600000000006</v>
      </c>
      <c r="H14" s="1">
        <v>1851.7</v>
      </c>
      <c r="J14" s="1">
        <v>108171.2</v>
      </c>
      <c r="L14" s="1">
        <v>25600.400000000001</v>
      </c>
      <c r="M14" s="1">
        <v>35758.699999999997</v>
      </c>
      <c r="N14" s="1">
        <v>45827.8</v>
      </c>
      <c r="O14">
        <v>984.3</v>
      </c>
      <c r="Q14">
        <f>J14/'F183_192-eng'!J14</f>
        <v>0.83404101767758732</v>
      </c>
      <c r="R14" s="2">
        <f t="shared" si="0"/>
        <v>3.5330698513090716E-2</v>
      </c>
      <c r="S14">
        <v>1973</v>
      </c>
      <c r="T14">
        <v>3.5330698513090716E-2</v>
      </c>
    </row>
    <row r="15" spans="2:56" ht="15" x14ac:dyDescent="0.25">
      <c r="B15">
        <v>1972</v>
      </c>
      <c r="C15" s="1">
        <v>142266.6</v>
      </c>
      <c r="E15" s="1">
        <v>31849.8</v>
      </c>
      <c r="F15" s="1">
        <v>42455.7</v>
      </c>
      <c r="G15" s="1">
        <v>66245</v>
      </c>
      <c r="H15" s="1">
        <v>1716.1</v>
      </c>
      <c r="J15" s="1">
        <v>99232.6</v>
      </c>
      <c r="L15" s="1">
        <v>23608.1</v>
      </c>
      <c r="M15" s="1">
        <v>32862.199999999997</v>
      </c>
      <c r="N15" s="1">
        <v>41859.9</v>
      </c>
      <c r="O15">
        <v>902.4</v>
      </c>
      <c r="Q15">
        <f>J15/'F183_192-eng'!J15</f>
        <v>0.80508823853937472</v>
      </c>
      <c r="R15" s="2">
        <f t="shared" si="0"/>
        <v>3.0291196028727315E-2</v>
      </c>
      <c r="S15">
        <v>1972</v>
      </c>
      <c r="T15">
        <v>3.0291196028727315E-2</v>
      </c>
    </row>
    <row r="16" spans="2:56" ht="15" x14ac:dyDescent="0.25">
      <c r="B16">
        <v>1971</v>
      </c>
      <c r="C16" s="1">
        <v>131438.1</v>
      </c>
      <c r="E16" s="1">
        <v>29699.3</v>
      </c>
      <c r="F16" s="1">
        <v>38939.9</v>
      </c>
      <c r="G16" s="1">
        <v>61145.8</v>
      </c>
      <c r="H16" s="1">
        <v>1653.1</v>
      </c>
      <c r="J16" s="1">
        <v>91908.6</v>
      </c>
      <c r="L16" s="1">
        <v>22049.4</v>
      </c>
      <c r="M16" s="1">
        <v>30158.7</v>
      </c>
      <c r="N16" s="1">
        <v>38843.800000000003</v>
      </c>
      <c r="O16">
        <v>856.7</v>
      </c>
      <c r="Q16">
        <f>J16/'F183_192-eng'!J16</f>
        <v>0.78106680853161281</v>
      </c>
      <c r="R16" s="2">
        <f>LN(Q16/Q18)</f>
        <v>2.8078072424265948E-2</v>
      </c>
      <c r="S16">
        <v>1971</v>
      </c>
      <c r="T16">
        <v>2.8078072424265948E-2</v>
      </c>
    </row>
    <row r="18" spans="2:20" ht="15" x14ac:dyDescent="0.25">
      <c r="B18">
        <v>1970</v>
      </c>
      <c r="C18" s="1">
        <v>121577.4</v>
      </c>
      <c r="E18" s="1">
        <v>27739.599999999999</v>
      </c>
      <c r="F18" s="1">
        <v>35707.5</v>
      </c>
      <c r="G18" s="1">
        <v>56550.6</v>
      </c>
      <c r="H18" s="1">
        <v>1579.7</v>
      </c>
      <c r="J18" s="1">
        <v>85190.9</v>
      </c>
      <c r="L18" s="1">
        <v>20617.400000000001</v>
      </c>
      <c r="M18" s="1">
        <v>27639.7</v>
      </c>
      <c r="N18" s="1">
        <v>36127.1</v>
      </c>
      <c r="O18">
        <v>806.7</v>
      </c>
      <c r="Q18">
        <f>J18/'F183_192-eng'!J18</f>
        <v>0.75944098459739084</v>
      </c>
      <c r="R18" s="2">
        <f>LN(Q18/Q19)</f>
        <v>2.6038216128100321E-2</v>
      </c>
      <c r="S18">
        <v>1970</v>
      </c>
      <c r="T18">
        <v>2.6038216128100321E-2</v>
      </c>
    </row>
    <row r="19" spans="2:20" ht="15" x14ac:dyDescent="0.25">
      <c r="B19">
        <v>1969</v>
      </c>
      <c r="C19" s="1">
        <v>112585.9</v>
      </c>
      <c r="E19" s="1">
        <v>25941.8</v>
      </c>
      <c r="F19" s="1">
        <v>32967.199999999997</v>
      </c>
      <c r="G19" s="1">
        <v>52193.3</v>
      </c>
      <c r="H19" s="1">
        <v>1483.6</v>
      </c>
      <c r="J19" s="1">
        <v>79079.8</v>
      </c>
      <c r="L19" s="1">
        <v>19299.3</v>
      </c>
      <c r="M19" s="1">
        <v>25511.7</v>
      </c>
      <c r="N19" s="1">
        <v>33504.699999999997</v>
      </c>
      <c r="O19">
        <v>764.1</v>
      </c>
      <c r="Q19">
        <f>J19/'F183_192-eng'!J19</f>
        <v>0.73992172229660758</v>
      </c>
      <c r="R19" s="2">
        <f t="shared" ref="R19:R21" si="1">LN(Q19/Q20)</f>
        <v>2.3672583070665176E-2</v>
      </c>
      <c r="S19">
        <v>1969</v>
      </c>
      <c r="T19">
        <v>2.3672583070665176E-2</v>
      </c>
    </row>
    <row r="20" spans="2:20" ht="15" x14ac:dyDescent="0.25">
      <c r="B20">
        <v>1968</v>
      </c>
      <c r="C20" s="1">
        <v>104463.9</v>
      </c>
      <c r="E20" s="1">
        <v>24306.400000000001</v>
      </c>
      <c r="F20" s="1">
        <v>30542.9</v>
      </c>
      <c r="G20" s="1">
        <v>48231.3</v>
      </c>
      <c r="H20" s="1">
        <v>1383.3</v>
      </c>
      <c r="J20" s="1">
        <v>73590.399999999994</v>
      </c>
      <c r="L20" s="1">
        <v>18123.2</v>
      </c>
      <c r="M20" s="1">
        <v>23611.9</v>
      </c>
      <c r="N20" s="1">
        <v>31112.3</v>
      </c>
      <c r="O20">
        <v>743</v>
      </c>
      <c r="Q20">
        <f>J20/'F183_192-eng'!J20</f>
        <v>0.72261156034740937</v>
      </c>
      <c r="R20" s="2">
        <f t="shared" si="1"/>
        <v>2.516320215731252E-2</v>
      </c>
      <c r="S20">
        <v>1968</v>
      </c>
      <c r="T20">
        <v>2.516320215731252E-2</v>
      </c>
    </row>
    <row r="21" spans="2:20" ht="15" x14ac:dyDescent="0.25">
      <c r="B21">
        <v>1967</v>
      </c>
      <c r="C21" s="1">
        <v>96505</v>
      </c>
      <c r="E21" s="1">
        <v>22666.400000000001</v>
      </c>
      <c r="F21" s="1">
        <v>28236.5</v>
      </c>
      <c r="G21" s="1">
        <v>44344</v>
      </c>
      <c r="H21" s="1">
        <v>1258.0999999999999</v>
      </c>
      <c r="J21" s="1">
        <v>67998.100000000006</v>
      </c>
      <c r="L21" s="1">
        <v>16906.099999999999</v>
      </c>
      <c r="M21" s="1">
        <v>21763.599999999999</v>
      </c>
      <c r="N21" s="1">
        <v>28624.5</v>
      </c>
      <c r="O21">
        <v>703.9</v>
      </c>
      <c r="Q21">
        <f>J21/'F183_192-eng'!J21</f>
        <v>0.7046552067184535</v>
      </c>
      <c r="R21" s="2">
        <f t="shared" si="1"/>
        <v>3.0288050186279107E-2</v>
      </c>
      <c r="S21">
        <v>1967</v>
      </c>
      <c r="T21">
        <v>3.0288050186279107E-2</v>
      </c>
    </row>
    <row r="22" spans="2:20" ht="15" x14ac:dyDescent="0.25">
      <c r="B22">
        <v>1966</v>
      </c>
      <c r="C22" s="1">
        <v>88258.1</v>
      </c>
      <c r="E22" s="1">
        <v>20815.599999999999</v>
      </c>
      <c r="F22" s="1">
        <v>26047.4</v>
      </c>
      <c r="G22" s="1">
        <v>40294.800000000003</v>
      </c>
      <c r="H22" s="1">
        <v>1100.3</v>
      </c>
      <c r="J22" s="1">
        <v>61848.1</v>
      </c>
      <c r="L22" s="1">
        <v>15437.7</v>
      </c>
      <c r="M22" s="1">
        <v>19999.099999999999</v>
      </c>
      <c r="N22" s="1">
        <v>25791.200000000001</v>
      </c>
      <c r="O22">
        <v>620.1</v>
      </c>
      <c r="Q22">
        <f>J22/'F183_192-eng'!J22</f>
        <v>0.68363254920426486</v>
      </c>
      <c r="R22" s="2">
        <f>LN(Q22/Q24)</f>
        <v>3.0976515654814792E-2</v>
      </c>
      <c r="S22">
        <v>1966</v>
      </c>
      <c r="T22">
        <v>3.0976515654814792E-2</v>
      </c>
    </row>
    <row r="24" spans="2:20" ht="15" x14ac:dyDescent="0.25">
      <c r="B24">
        <v>1965</v>
      </c>
      <c r="C24" s="1">
        <v>80779.600000000006</v>
      </c>
      <c r="E24" s="1">
        <v>19058.099999999999</v>
      </c>
      <c r="F24" s="1">
        <v>24065.4</v>
      </c>
      <c r="G24" s="1">
        <v>36698.9</v>
      </c>
      <c r="H24">
        <v>957.2</v>
      </c>
      <c r="J24" s="1">
        <v>56220.3</v>
      </c>
      <c r="L24" s="1">
        <v>14035.2</v>
      </c>
      <c r="M24" s="1">
        <v>18411.400000000001</v>
      </c>
      <c r="N24" s="1">
        <v>23248.1</v>
      </c>
      <c r="O24">
        <v>525.6</v>
      </c>
      <c r="Q24">
        <f>J24/'F183_192-eng'!J24</f>
        <v>0.66278062219937783</v>
      </c>
      <c r="R24" s="2">
        <f>LN(Q24/Q25)</f>
        <v>2.6792825163557448E-2</v>
      </c>
      <c r="S24">
        <v>1965</v>
      </c>
      <c r="T24">
        <v>2.6792825163557448E-2</v>
      </c>
    </row>
    <row r="25" spans="2:20" ht="15" x14ac:dyDescent="0.25">
      <c r="B25">
        <v>1964</v>
      </c>
      <c r="C25" s="1">
        <v>74679.600000000006</v>
      </c>
      <c r="E25" s="1">
        <v>17677.400000000001</v>
      </c>
      <c r="F25" s="1">
        <v>22329</v>
      </c>
      <c r="G25" s="1">
        <v>33812.6</v>
      </c>
      <c r="H25">
        <v>860.6</v>
      </c>
      <c r="J25" s="1">
        <v>51830.400000000001</v>
      </c>
      <c r="L25" s="1">
        <v>12968.6</v>
      </c>
      <c r="M25" s="1">
        <v>17053.2</v>
      </c>
      <c r="N25" s="1">
        <v>21353.4</v>
      </c>
      <c r="O25">
        <v>455.2</v>
      </c>
      <c r="Q25">
        <f>J25/'F183_192-eng'!J25</f>
        <v>0.64525863678804862</v>
      </c>
      <c r="R25" s="2">
        <f t="shared" ref="R25:R27" si="2">LN(Q25/Q26)</f>
        <v>2.3291767504286014E-2</v>
      </c>
      <c r="S25">
        <v>1964</v>
      </c>
      <c r="T25">
        <v>2.3291767504286014E-2</v>
      </c>
    </row>
    <row r="26" spans="2:20" ht="15" x14ac:dyDescent="0.25">
      <c r="B26">
        <v>1963</v>
      </c>
      <c r="C26" s="1">
        <v>69717.899999999994</v>
      </c>
      <c r="E26" s="1">
        <v>16570.5</v>
      </c>
      <c r="F26" s="1">
        <v>20832.5</v>
      </c>
      <c r="G26" s="1">
        <v>31518.6</v>
      </c>
      <c r="H26">
        <v>796.3</v>
      </c>
      <c r="J26" s="1">
        <v>48446.1</v>
      </c>
      <c r="L26" s="1">
        <v>12118.9</v>
      </c>
      <c r="M26" s="1">
        <v>15914.9</v>
      </c>
      <c r="N26" s="1">
        <v>19999</v>
      </c>
      <c r="O26">
        <v>413.3</v>
      </c>
      <c r="Q26">
        <f>J26/'F183_192-eng'!J26</f>
        <v>0.63040310008926548</v>
      </c>
      <c r="R26" s="2">
        <f t="shared" si="2"/>
        <v>2.1322018326304346E-2</v>
      </c>
      <c r="S26">
        <v>1963</v>
      </c>
      <c r="T26">
        <v>2.1322018326304346E-2</v>
      </c>
    </row>
    <row r="27" spans="2:20" ht="15" x14ac:dyDescent="0.25">
      <c r="B27">
        <v>1962</v>
      </c>
      <c r="C27" s="1">
        <v>65515.4</v>
      </c>
      <c r="E27" s="1">
        <v>15597.4</v>
      </c>
      <c r="F27" s="1">
        <v>19543.7</v>
      </c>
      <c r="G27" s="1">
        <v>29606.7</v>
      </c>
      <c r="H27">
        <v>767.6</v>
      </c>
      <c r="J27" s="1">
        <v>45707.9</v>
      </c>
      <c r="L27" s="1">
        <v>11371.6</v>
      </c>
      <c r="M27" s="1">
        <v>14954.2</v>
      </c>
      <c r="N27" s="1">
        <v>18990.3</v>
      </c>
      <c r="O27">
        <v>391.8</v>
      </c>
      <c r="Q27">
        <f>J27/'F183_192-eng'!J27</f>
        <v>0.61710392016028437</v>
      </c>
      <c r="R27" s="2">
        <f t="shared" si="2"/>
        <v>2.1164503699683253E-2</v>
      </c>
      <c r="S27">
        <v>1962</v>
      </c>
      <c r="T27">
        <v>2.1164503699683253E-2</v>
      </c>
    </row>
    <row r="28" spans="2:20" ht="15" x14ac:dyDescent="0.25">
      <c r="B28">
        <v>1961</v>
      </c>
      <c r="C28" s="1">
        <v>61505.5</v>
      </c>
      <c r="E28" s="1">
        <v>14663.5</v>
      </c>
      <c r="F28" s="1">
        <v>18244.2</v>
      </c>
      <c r="G28" s="1">
        <v>27834.7</v>
      </c>
      <c r="H28">
        <v>763.1</v>
      </c>
      <c r="J28" s="1">
        <v>43152.2</v>
      </c>
      <c r="L28" s="1">
        <v>10657.1</v>
      </c>
      <c r="M28" s="1">
        <v>13968.5</v>
      </c>
      <c r="N28" s="1">
        <v>18144.2</v>
      </c>
      <c r="O28">
        <v>382.4</v>
      </c>
      <c r="Q28">
        <f>J28/'F183_192-eng'!J28</f>
        <v>0.60418046363411071</v>
      </c>
      <c r="R28" s="2">
        <f>LN(Q28/Q30)</f>
        <v>2.3292710525789143E-2</v>
      </c>
      <c r="S28">
        <v>1961</v>
      </c>
      <c r="T28">
        <v>2.3292710525789143E-2</v>
      </c>
    </row>
    <row r="30" spans="2:20" ht="15" x14ac:dyDescent="0.25">
      <c r="B30">
        <v>1960</v>
      </c>
      <c r="C30" s="1">
        <v>57413.2</v>
      </c>
      <c r="E30" s="1">
        <v>13738.1</v>
      </c>
      <c r="F30" s="1">
        <v>16937.099999999999</v>
      </c>
      <c r="G30" s="1">
        <v>25998.2</v>
      </c>
      <c r="H30">
        <v>739.8</v>
      </c>
      <c r="J30" s="1">
        <v>40506.400000000001</v>
      </c>
      <c r="L30" s="1">
        <v>9938.1</v>
      </c>
      <c r="M30" s="1">
        <v>12954.6</v>
      </c>
      <c r="N30" s="1">
        <v>17238.3</v>
      </c>
      <c r="O30">
        <v>375.4</v>
      </c>
      <c r="Q30">
        <f>J30/'F183_192-eng'!J30</f>
        <v>0.59027009697844035</v>
      </c>
      <c r="R30" s="2">
        <f>LN(Q30/Q31)</f>
        <v>2.6892028982079576E-2</v>
      </c>
      <c r="S30">
        <v>1960</v>
      </c>
      <c r="T30">
        <v>2.6892028982079576E-2</v>
      </c>
    </row>
    <row r="31" spans="2:20" x14ac:dyDescent="0.3">
      <c r="B31">
        <v>1959</v>
      </c>
      <c r="C31" s="1">
        <v>53248.9</v>
      </c>
      <c r="E31" s="1">
        <v>12811.6</v>
      </c>
      <c r="F31" s="1">
        <v>15654.3</v>
      </c>
      <c r="G31" s="1">
        <v>24086.6</v>
      </c>
      <c r="H31">
        <v>696.4</v>
      </c>
      <c r="J31" s="1">
        <v>37693.599999999999</v>
      </c>
      <c r="L31" s="1">
        <v>9203.9</v>
      </c>
      <c r="M31" s="1">
        <v>11939.1</v>
      </c>
      <c r="N31" s="1">
        <v>16187.6</v>
      </c>
      <c r="O31">
        <v>363</v>
      </c>
      <c r="Q31">
        <f>J31/'F183_192-eng'!J31</f>
        <v>0.57460807209887976</v>
      </c>
      <c r="R31" s="2">
        <f t="shared" ref="R31:R33" si="3">LN(Q31/Q32)</f>
        <v>3.0492883000726265E-2</v>
      </c>
      <c r="S31">
        <v>1959</v>
      </c>
      <c r="T31">
        <v>3.0492883000726265E-2</v>
      </c>
    </row>
    <row r="32" spans="2:20" x14ac:dyDescent="0.3">
      <c r="B32">
        <v>1958</v>
      </c>
      <c r="C32" s="1">
        <v>49073.2</v>
      </c>
      <c r="E32" s="1">
        <v>11963</v>
      </c>
      <c r="F32" s="1">
        <v>14167.7</v>
      </c>
      <c r="G32" s="1">
        <v>22275.5</v>
      </c>
      <c r="H32">
        <v>667</v>
      </c>
      <c r="J32" s="1">
        <v>34735.4</v>
      </c>
      <c r="L32" s="1">
        <v>8524</v>
      </c>
      <c r="M32" s="1">
        <v>10701.5</v>
      </c>
      <c r="N32" s="1">
        <v>15153.8</v>
      </c>
      <c r="O32">
        <v>356.1</v>
      </c>
      <c r="Q32">
        <f>J32/'F183_192-eng'!J32</f>
        <v>0.55735106053531402</v>
      </c>
      <c r="R32" s="2">
        <f t="shared" si="3"/>
        <v>3.8428799077625191E-2</v>
      </c>
      <c r="S32">
        <v>1958</v>
      </c>
      <c r="T32">
        <v>3.8428799077625191E-2</v>
      </c>
    </row>
    <row r="33" spans="2:20" x14ac:dyDescent="0.3">
      <c r="B33">
        <v>1957</v>
      </c>
      <c r="C33" s="1">
        <v>44480</v>
      </c>
      <c r="E33" s="1">
        <v>11101.3</v>
      </c>
      <c r="F33" s="1">
        <v>12413.7</v>
      </c>
      <c r="G33" s="1">
        <v>20332.7</v>
      </c>
      <c r="H33">
        <v>632.29999999999995</v>
      </c>
      <c r="J33" s="1">
        <v>31211.5</v>
      </c>
      <c r="L33" s="1">
        <v>7797</v>
      </c>
      <c r="M33" s="1">
        <v>9177.6</v>
      </c>
      <c r="N33" s="1">
        <v>13899.9</v>
      </c>
      <c r="O33">
        <v>337</v>
      </c>
      <c r="Q33">
        <f>J33/'F183_192-eng'!J33</f>
        <v>0.53633904759286244</v>
      </c>
      <c r="R33" s="2">
        <f t="shared" si="3"/>
        <v>4.660601832033108E-2</v>
      </c>
      <c r="S33">
        <v>1957</v>
      </c>
      <c r="T33">
        <v>4.660601832033108E-2</v>
      </c>
    </row>
    <row r="34" spans="2:20" x14ac:dyDescent="0.3">
      <c r="B34">
        <v>1956</v>
      </c>
      <c r="C34" s="1">
        <v>39743.199999999997</v>
      </c>
      <c r="E34" s="1">
        <v>10174</v>
      </c>
      <c r="F34" s="1">
        <v>10769.4</v>
      </c>
      <c r="G34" s="1">
        <v>18218.599999999999</v>
      </c>
      <c r="H34">
        <v>581.20000000000005</v>
      </c>
      <c r="J34" s="1">
        <v>27453.9</v>
      </c>
      <c r="L34" s="1">
        <v>6999.9</v>
      </c>
      <c r="M34" s="1">
        <v>7736.5</v>
      </c>
      <c r="N34" s="1">
        <v>12416.8</v>
      </c>
      <c r="O34">
        <v>300.7</v>
      </c>
      <c r="Q34">
        <f>J34/'F183_192-eng'!J34</f>
        <v>0.51191597193346228</v>
      </c>
      <c r="R34" s="2">
        <f>LN(Q34/Q36)</f>
        <v>4.3679036213707452E-2</v>
      </c>
      <c r="S34">
        <v>1956</v>
      </c>
      <c r="T34">
        <v>4.3679036213707452E-2</v>
      </c>
    </row>
    <row r="36" spans="2:20" x14ac:dyDescent="0.3">
      <c r="B36">
        <v>1955</v>
      </c>
      <c r="C36" s="1">
        <v>35913.5</v>
      </c>
      <c r="E36" s="1">
        <v>9364.5</v>
      </c>
      <c r="F36" s="1">
        <v>9587.5</v>
      </c>
      <c r="G36" s="1">
        <v>16422.599999999999</v>
      </c>
      <c r="H36">
        <v>538.9</v>
      </c>
      <c r="J36" s="1">
        <v>24571.4</v>
      </c>
      <c r="L36" s="1">
        <v>6335.4</v>
      </c>
      <c r="M36" s="1">
        <v>6731.5</v>
      </c>
      <c r="N36" s="1">
        <v>11225.3</v>
      </c>
      <c r="O36">
        <v>279.2</v>
      </c>
      <c r="Q36">
        <f>J36/'F183_192-eng'!J36</f>
        <v>0.49003727421577564</v>
      </c>
      <c r="R36" s="2">
        <f>LN(Q36/Q37)</f>
        <v>3.9993418280238162E-2</v>
      </c>
      <c r="S36">
        <v>1955</v>
      </c>
      <c r="T36">
        <v>3.9993418280238162E-2</v>
      </c>
    </row>
    <row r="37" spans="2:20" x14ac:dyDescent="0.3">
      <c r="B37">
        <v>1954</v>
      </c>
      <c r="C37" s="1">
        <v>32844.199999999997</v>
      </c>
      <c r="E37" s="1">
        <v>8686.1</v>
      </c>
      <c r="F37" s="1">
        <v>8718.4</v>
      </c>
      <c r="G37" s="1">
        <v>14936.4</v>
      </c>
      <c r="H37">
        <v>503.3</v>
      </c>
      <c r="J37" s="1">
        <v>22389.599999999999</v>
      </c>
      <c r="L37" s="1">
        <v>5789.5</v>
      </c>
      <c r="M37" s="1">
        <v>6020.3</v>
      </c>
      <c r="N37" s="1">
        <v>10309.299999999999</v>
      </c>
      <c r="O37">
        <v>270.5</v>
      </c>
      <c r="Q37">
        <f>J37/'F183_192-eng'!J37</f>
        <v>0.47082573669036604</v>
      </c>
      <c r="R37" s="2">
        <f t="shared" ref="R37:R39" si="4">LN(Q37/Q38)</f>
        <v>4.8166026423872604E-2</v>
      </c>
      <c r="S37">
        <v>1954</v>
      </c>
      <c r="T37">
        <v>4.8166026423872604E-2</v>
      </c>
    </row>
    <row r="38" spans="2:20" x14ac:dyDescent="0.3">
      <c r="B38">
        <v>1953</v>
      </c>
      <c r="C38" s="1">
        <v>29704.6</v>
      </c>
      <c r="E38" s="1">
        <v>8017.7</v>
      </c>
      <c r="F38" s="1">
        <v>7885.2</v>
      </c>
      <c r="G38" s="1">
        <v>13340.5</v>
      </c>
      <c r="H38">
        <v>461.2</v>
      </c>
      <c r="J38" s="1">
        <v>20052.2</v>
      </c>
      <c r="L38" s="1">
        <v>5229.8999999999996</v>
      </c>
      <c r="M38" s="1">
        <v>5328.1</v>
      </c>
      <c r="N38" s="1">
        <v>9240.9</v>
      </c>
      <c r="O38">
        <v>253.3</v>
      </c>
      <c r="Q38">
        <f>J38/'F183_192-eng'!J38</f>
        <v>0.44868541764561098</v>
      </c>
      <c r="R38" s="2">
        <f t="shared" si="4"/>
        <v>5.8787027958850741E-2</v>
      </c>
      <c r="S38">
        <v>1953</v>
      </c>
      <c r="T38">
        <v>5.8787027958850741E-2</v>
      </c>
    </row>
    <row r="39" spans="2:20" x14ac:dyDescent="0.3">
      <c r="B39">
        <v>1952</v>
      </c>
      <c r="C39" s="1">
        <v>26554.3</v>
      </c>
      <c r="E39" s="1">
        <v>7406.2</v>
      </c>
      <c r="F39" s="1">
        <v>7031.2</v>
      </c>
      <c r="G39" s="1">
        <v>11702.1</v>
      </c>
      <c r="H39">
        <v>414.8</v>
      </c>
      <c r="J39" s="1">
        <v>17584.900000000001</v>
      </c>
      <c r="L39" s="1">
        <v>4715.2</v>
      </c>
      <c r="M39" s="1">
        <v>4599.3999999999996</v>
      </c>
      <c r="N39" s="1">
        <v>8043.6</v>
      </c>
      <c r="O39">
        <v>226.7</v>
      </c>
      <c r="Q39">
        <f>J39/'F183_192-eng'!J39</f>
        <v>0.42306887268405469</v>
      </c>
      <c r="R39" s="2">
        <f t="shared" si="4"/>
        <v>6.4960134969200278E-2</v>
      </c>
      <c r="S39">
        <v>1952</v>
      </c>
      <c r="T39">
        <v>6.4960134969200278E-2</v>
      </c>
    </row>
    <row r="40" spans="2:20" x14ac:dyDescent="0.3">
      <c r="B40">
        <v>1951</v>
      </c>
      <c r="C40" s="1">
        <v>23734.6</v>
      </c>
      <c r="E40" s="1">
        <v>6852.7</v>
      </c>
      <c r="F40" s="1">
        <v>6310.6</v>
      </c>
      <c r="G40" s="1">
        <v>10206.4</v>
      </c>
      <c r="H40">
        <v>364.9</v>
      </c>
      <c r="J40" s="1">
        <v>15353.9</v>
      </c>
      <c r="L40" s="1">
        <v>4256.6000000000004</v>
      </c>
      <c r="M40" s="1">
        <v>3993.8</v>
      </c>
      <c r="N40" s="1">
        <v>6905.5</v>
      </c>
      <c r="O40">
        <v>198</v>
      </c>
      <c r="Q40">
        <f>J40/'F183_192-eng'!J40</f>
        <v>0.39645987993028209</v>
      </c>
      <c r="R40" s="2">
        <f>LN(Q40/Q42)</f>
        <v>6.2775026531684916E-2</v>
      </c>
      <c r="S40">
        <v>1951</v>
      </c>
      <c r="T40">
        <v>6.2775026531684916E-2</v>
      </c>
    </row>
    <row r="42" spans="2:20" x14ac:dyDescent="0.3">
      <c r="B42">
        <v>1950</v>
      </c>
      <c r="C42" s="1">
        <v>21420.3</v>
      </c>
      <c r="E42" s="1">
        <v>6368.2</v>
      </c>
      <c r="F42" s="1">
        <v>5766.9</v>
      </c>
      <c r="G42" s="1">
        <v>8931.2999999999993</v>
      </c>
      <c r="H42">
        <v>353.9</v>
      </c>
      <c r="J42" s="1">
        <v>13519.6</v>
      </c>
      <c r="L42" s="1">
        <v>3856</v>
      </c>
      <c r="M42" s="1">
        <v>3554</v>
      </c>
      <c r="N42" s="1">
        <v>5931.2</v>
      </c>
      <c r="O42">
        <v>178.4</v>
      </c>
      <c r="Q42">
        <f>J42/'F183_192-eng'!J42</f>
        <v>0.37233717340354339</v>
      </c>
      <c r="R42" s="2">
        <f>LN(Q42/Q43)</f>
        <v>5.638805232149513E-2</v>
      </c>
      <c r="S42">
        <v>1950</v>
      </c>
      <c r="T42">
        <v>5.638805232149513E-2</v>
      </c>
    </row>
    <row r="43" spans="2:20" x14ac:dyDescent="0.3">
      <c r="B43">
        <v>1949</v>
      </c>
      <c r="C43" s="1">
        <v>19540.400000000001</v>
      </c>
      <c r="E43" s="1">
        <v>5979.1</v>
      </c>
      <c r="F43" s="1">
        <v>5302.9</v>
      </c>
      <c r="G43" s="1">
        <v>7883.5</v>
      </c>
      <c r="H43">
        <v>374.9</v>
      </c>
      <c r="J43" s="1">
        <v>12009.4</v>
      </c>
      <c r="L43" s="1">
        <v>3543.2</v>
      </c>
      <c r="M43" s="1">
        <v>3183.2</v>
      </c>
      <c r="N43" s="1">
        <v>5108.6000000000004</v>
      </c>
      <c r="O43">
        <v>174.4</v>
      </c>
      <c r="Q43">
        <f>J43/'F183_192-eng'!J43</f>
        <v>0.3519227782482689</v>
      </c>
      <c r="R43" s="2">
        <f t="shared" ref="R43:R45" si="5">LN(Q43/Q44)</f>
        <v>5.6446286230394556E-2</v>
      </c>
      <c r="S43">
        <v>1949</v>
      </c>
      <c r="T43">
        <v>5.6446286230394556E-2</v>
      </c>
    </row>
    <row r="44" spans="2:20" x14ac:dyDescent="0.3">
      <c r="B44">
        <v>1948</v>
      </c>
      <c r="C44" s="1">
        <v>17859.7</v>
      </c>
      <c r="E44" s="1">
        <v>5606</v>
      </c>
      <c r="F44" s="1">
        <v>4918.6000000000004</v>
      </c>
      <c r="G44" s="1">
        <v>6946.9</v>
      </c>
      <c r="H44">
        <v>388.2</v>
      </c>
      <c r="J44" s="1">
        <v>10642.8</v>
      </c>
      <c r="L44" s="1">
        <v>3248</v>
      </c>
      <c r="M44" s="1">
        <v>2882.2</v>
      </c>
      <c r="N44" s="1">
        <v>4334</v>
      </c>
      <c r="O44">
        <v>178.6</v>
      </c>
      <c r="Q44">
        <f>J44/'F183_192-eng'!J44</f>
        <v>0.33260828801800107</v>
      </c>
      <c r="R44" s="2">
        <f t="shared" si="5"/>
        <v>5.035152650722264E-2</v>
      </c>
      <c r="S44">
        <v>1948</v>
      </c>
      <c r="T44">
        <v>5.035152650722264E-2</v>
      </c>
    </row>
    <row r="45" spans="2:20" x14ac:dyDescent="0.3">
      <c r="B45">
        <v>1947</v>
      </c>
      <c r="C45" s="1">
        <v>16490.099999999999</v>
      </c>
      <c r="E45" s="1">
        <v>5263.2</v>
      </c>
      <c r="F45" s="1">
        <v>4646.3</v>
      </c>
      <c r="G45" s="1">
        <v>6148.2</v>
      </c>
      <c r="H45">
        <v>432.4</v>
      </c>
      <c r="J45" s="1">
        <v>9516.1</v>
      </c>
      <c r="L45" s="1">
        <v>2979.9</v>
      </c>
      <c r="M45" s="1">
        <v>2685.6</v>
      </c>
      <c r="N45" s="1">
        <v>3657.7</v>
      </c>
      <c r="O45">
        <v>192.9</v>
      </c>
      <c r="Q45">
        <f>J45/'F183_192-eng'!J45</f>
        <v>0.3162755915979793</v>
      </c>
      <c r="R45" s="2">
        <f t="shared" si="5"/>
        <v>3.3025660341338352E-2</v>
      </c>
      <c r="S45">
        <v>1947</v>
      </c>
      <c r="T45">
        <v>3.3025660341338352E-2</v>
      </c>
    </row>
    <row r="46" spans="2:20" x14ac:dyDescent="0.3">
      <c r="B46">
        <v>1946</v>
      </c>
      <c r="C46" s="1">
        <v>15612.2</v>
      </c>
      <c r="E46" s="1">
        <v>4997.2</v>
      </c>
      <c r="F46" s="1">
        <v>4473.7</v>
      </c>
      <c r="G46" s="1">
        <v>5628.2</v>
      </c>
      <c r="H46">
        <v>513.1</v>
      </c>
      <c r="J46" s="1">
        <v>8822.1</v>
      </c>
      <c r="L46" s="1">
        <v>2782.5</v>
      </c>
      <c r="M46" s="1">
        <v>2584.1999999999998</v>
      </c>
      <c r="N46" s="1">
        <v>3225</v>
      </c>
      <c r="O46">
        <v>230.4</v>
      </c>
      <c r="Q46">
        <f>J46/'F183_192-eng'!J46</f>
        <v>0.30600097813758442</v>
      </c>
      <c r="R46" s="2">
        <f>LN(Q46/Q48)</f>
        <v>1.8551527808961906E-2</v>
      </c>
      <c r="S46">
        <v>1946</v>
      </c>
      <c r="T46">
        <v>1.8551527808961906E-2</v>
      </c>
    </row>
    <row r="48" spans="2:20" x14ac:dyDescent="0.3">
      <c r="B48">
        <v>1945</v>
      </c>
      <c r="C48" s="1">
        <v>15124.4</v>
      </c>
      <c r="E48" s="1">
        <v>4822.7</v>
      </c>
      <c r="F48" s="1">
        <v>4371.3999999999996</v>
      </c>
      <c r="G48" s="1">
        <v>5378.5</v>
      </c>
      <c r="H48">
        <v>551.79999999999995</v>
      </c>
      <c r="J48" s="1">
        <v>8512.1</v>
      </c>
      <c r="L48" s="1">
        <v>2677.7</v>
      </c>
      <c r="M48" s="1">
        <v>2549.6</v>
      </c>
      <c r="N48" s="1">
        <v>3028</v>
      </c>
      <c r="O48">
        <v>256.8</v>
      </c>
      <c r="Q48">
        <f>J48/'F183_192-eng'!J48</f>
        <v>0.30037652489051847</v>
      </c>
      <c r="R48" s="2">
        <f>LN(Q48/Q49)</f>
        <v>1.7016382089288233E-2</v>
      </c>
      <c r="S48">
        <v>1945</v>
      </c>
      <c r="T48">
        <v>1.7016382089288233E-2</v>
      </c>
    </row>
    <row r="49" spans="2:20" x14ac:dyDescent="0.3">
      <c r="B49">
        <v>1944</v>
      </c>
      <c r="C49" s="1">
        <v>14710.5</v>
      </c>
      <c r="E49" s="1">
        <v>4719.5</v>
      </c>
      <c r="F49" s="1">
        <v>4316.3999999999996</v>
      </c>
      <c r="G49" s="1">
        <v>5163.1000000000004</v>
      </c>
      <c r="H49">
        <v>511.5</v>
      </c>
      <c r="J49" s="1">
        <v>8319.4</v>
      </c>
      <c r="L49" s="1">
        <v>2644.5</v>
      </c>
      <c r="M49" s="1">
        <v>2558</v>
      </c>
      <c r="N49" s="1">
        <v>2851.9</v>
      </c>
      <c r="O49">
        <v>265</v>
      </c>
      <c r="Q49">
        <f>J49/'F183_192-eng'!J49</f>
        <v>0.29530844564974318</v>
      </c>
      <c r="R49" s="2">
        <f t="shared" ref="R49:R51" si="6">LN(Q49/Q50)</f>
        <v>1.7896463815910139E-2</v>
      </c>
      <c r="S49">
        <v>1944</v>
      </c>
      <c r="T49">
        <v>1.7896463815910139E-2</v>
      </c>
    </row>
    <row r="50" spans="2:20" x14ac:dyDescent="0.3">
      <c r="B50">
        <v>1943</v>
      </c>
      <c r="C50" s="1">
        <v>14286.8</v>
      </c>
      <c r="E50" s="1">
        <v>4639.8</v>
      </c>
      <c r="F50" s="1">
        <v>4248.1000000000004</v>
      </c>
      <c r="G50" s="1">
        <v>4955.8999999999996</v>
      </c>
      <c r="H50">
        <v>443</v>
      </c>
      <c r="J50" s="1">
        <v>8128.5</v>
      </c>
      <c r="L50" s="1">
        <v>2629.2</v>
      </c>
      <c r="M50" s="1">
        <v>2548.6999999999998</v>
      </c>
      <c r="N50" s="1">
        <v>2675.4</v>
      </c>
      <c r="O50">
        <v>275.2</v>
      </c>
      <c r="Q50">
        <f>J50/'F183_192-eng'!J50</f>
        <v>0.29007047907931127</v>
      </c>
      <c r="R50" s="2">
        <f t="shared" si="6"/>
        <v>2.0756086325260003E-2</v>
      </c>
      <c r="S50">
        <v>1943</v>
      </c>
      <c r="T50">
        <v>2.0756086325260003E-2</v>
      </c>
    </row>
    <row r="51" spans="2:20" x14ac:dyDescent="0.3">
      <c r="B51">
        <v>1942</v>
      </c>
      <c r="C51" s="1">
        <v>13818.9</v>
      </c>
      <c r="E51" s="1">
        <v>4519.8</v>
      </c>
      <c r="F51" s="1">
        <v>4153</v>
      </c>
      <c r="G51" s="1">
        <v>4797.3999999999996</v>
      </c>
      <c r="H51">
        <v>348.7</v>
      </c>
      <c r="J51" s="1">
        <v>7849.1</v>
      </c>
      <c r="L51" s="1">
        <v>2569.3000000000002</v>
      </c>
      <c r="M51" s="1">
        <v>2509.6</v>
      </c>
      <c r="N51" s="1">
        <v>2527.9</v>
      </c>
      <c r="O51">
        <v>242.3</v>
      </c>
      <c r="Q51">
        <f>J51/'F183_192-eng'!J51</f>
        <v>0.28411180447970813</v>
      </c>
      <c r="R51" s="2">
        <f t="shared" si="6"/>
        <v>2.3466068950158073E-2</v>
      </c>
      <c r="S51">
        <v>1942</v>
      </c>
      <c r="T51">
        <v>2.3466068950158073E-2</v>
      </c>
    </row>
    <row r="52" spans="2:20" x14ac:dyDescent="0.3">
      <c r="B52">
        <v>1941</v>
      </c>
      <c r="C52" s="1">
        <v>13269.9</v>
      </c>
      <c r="E52" s="1">
        <v>4362.1000000000004</v>
      </c>
      <c r="F52" s="1">
        <v>4067.3</v>
      </c>
      <c r="G52" s="1">
        <v>4614.5</v>
      </c>
      <c r="H52">
        <v>226</v>
      </c>
      <c r="J52" s="1">
        <v>7469.1</v>
      </c>
      <c r="L52" s="1">
        <v>2472.9</v>
      </c>
      <c r="M52" s="1">
        <v>2478.5</v>
      </c>
      <c r="N52" s="1">
        <v>2355.1999999999998</v>
      </c>
      <c r="O52">
        <v>162.5</v>
      </c>
      <c r="Q52">
        <f>J52/'F183_192-eng'!J52</f>
        <v>0.27752243297973139</v>
      </c>
      <c r="R52" s="2">
        <f>LN(Q52/Q54)</f>
        <v>1.8338874188901667E-2</v>
      </c>
      <c r="S52">
        <v>1941</v>
      </c>
      <c r="T52">
        <v>1.8338874188901667E-2</v>
      </c>
    </row>
    <row r="54" spans="2:20" x14ac:dyDescent="0.3">
      <c r="B54">
        <v>1940</v>
      </c>
      <c r="C54" s="1">
        <v>12827.5</v>
      </c>
      <c r="E54" s="1">
        <v>4234.2</v>
      </c>
      <c r="F54" s="1">
        <v>4007.3</v>
      </c>
      <c r="G54" s="1">
        <v>4467.8999999999996</v>
      </c>
      <c r="H54">
        <v>118.1</v>
      </c>
      <c r="J54" s="1">
        <v>7174.3</v>
      </c>
      <c r="L54" s="1">
        <v>2409.8000000000002</v>
      </c>
      <c r="M54" s="1">
        <v>2470.3000000000002</v>
      </c>
      <c r="N54" s="1">
        <v>2216.3000000000002</v>
      </c>
      <c r="O54">
        <v>77.900000000000006</v>
      </c>
      <c r="Q54">
        <f>J54/'F183_192-eng'!J54</f>
        <v>0.27247936740638901</v>
      </c>
    </row>
    <row r="55" spans="2:20" x14ac:dyDescent="0.3">
      <c r="B55">
        <v>1939</v>
      </c>
      <c r="C55" s="1">
        <v>12605.3</v>
      </c>
      <c r="E55" s="1">
        <v>4152.6000000000004</v>
      </c>
      <c r="F55" s="1">
        <v>3980.4</v>
      </c>
      <c r="G55" s="1">
        <v>4402.8999999999996</v>
      </c>
      <c r="H55">
        <v>69.400000000000006</v>
      </c>
      <c r="J55" s="1">
        <v>7073</v>
      </c>
      <c r="L55" s="1">
        <v>2393.3000000000002</v>
      </c>
      <c r="M55" s="1">
        <v>2477.1999999999998</v>
      </c>
      <c r="N55" s="1">
        <v>2163.6</v>
      </c>
      <c r="O55">
        <v>38.9</v>
      </c>
    </row>
    <row r="56" spans="2:20" x14ac:dyDescent="0.3">
      <c r="B56">
        <v>1938</v>
      </c>
      <c r="C56" s="1">
        <v>12476.2</v>
      </c>
      <c r="E56" s="1">
        <v>4093.9</v>
      </c>
      <c r="F56" s="1">
        <v>3961.7</v>
      </c>
      <c r="G56" s="1">
        <v>4360.3</v>
      </c>
      <c r="H56">
        <v>60.3</v>
      </c>
      <c r="J56" s="1">
        <v>7050.7</v>
      </c>
      <c r="L56" s="1">
        <v>2396.6999999999998</v>
      </c>
      <c r="M56" s="1">
        <v>2484.8000000000002</v>
      </c>
      <c r="N56" s="1">
        <v>2134</v>
      </c>
      <c r="O56">
        <v>35.200000000000003</v>
      </c>
    </row>
    <row r="57" spans="2:20" x14ac:dyDescent="0.3">
      <c r="B57">
        <v>1937</v>
      </c>
      <c r="C57" s="1">
        <v>12296.4</v>
      </c>
      <c r="E57" s="1">
        <v>4023.6</v>
      </c>
      <c r="F57" s="1">
        <v>3929.7</v>
      </c>
      <c r="G57" s="1">
        <v>4294.1000000000004</v>
      </c>
      <c r="H57">
        <v>49</v>
      </c>
      <c r="J57" s="1">
        <v>6994</v>
      </c>
      <c r="L57" s="1">
        <v>2389.1</v>
      </c>
      <c r="M57" s="1">
        <v>2487.6999999999998</v>
      </c>
      <c r="N57" s="1">
        <v>2088.8000000000002</v>
      </c>
      <c r="O57">
        <v>28.4</v>
      </c>
    </row>
    <row r="58" spans="2:20" x14ac:dyDescent="0.3">
      <c r="B58">
        <v>1936</v>
      </c>
      <c r="C58" s="1">
        <v>12164.3</v>
      </c>
      <c r="E58" s="1">
        <v>3953.9</v>
      </c>
      <c r="F58" s="1">
        <v>3888</v>
      </c>
      <c r="G58" s="1">
        <v>4277.7</v>
      </c>
      <c r="H58">
        <v>44.7</v>
      </c>
      <c r="J58" s="1">
        <v>6985</v>
      </c>
      <c r="L58" s="1">
        <v>2384.3000000000002</v>
      </c>
      <c r="M58" s="1">
        <v>2493.1999999999998</v>
      </c>
      <c r="N58" s="1">
        <v>2084.9</v>
      </c>
      <c r="O58">
        <v>22.6</v>
      </c>
    </row>
    <row r="60" spans="2:20" x14ac:dyDescent="0.3">
      <c r="B60">
        <v>1935</v>
      </c>
      <c r="C60" s="1">
        <v>12163.7</v>
      </c>
      <c r="E60" s="1">
        <v>3907.5</v>
      </c>
      <c r="F60" s="1">
        <v>3842.4</v>
      </c>
      <c r="G60" s="1">
        <v>4362.7</v>
      </c>
      <c r="H60">
        <v>51.1</v>
      </c>
      <c r="J60" s="1">
        <v>7079.3</v>
      </c>
      <c r="L60" s="1">
        <v>2404.6999999999998</v>
      </c>
      <c r="M60" s="1">
        <v>2506.1</v>
      </c>
      <c r="N60" s="1">
        <v>2147.1999999999998</v>
      </c>
      <c r="O60">
        <v>21.3</v>
      </c>
    </row>
    <row r="61" spans="2:20" x14ac:dyDescent="0.3">
      <c r="B61">
        <v>1934</v>
      </c>
      <c r="C61" s="1">
        <v>12230.4</v>
      </c>
      <c r="E61" s="1">
        <v>3877.6</v>
      </c>
      <c r="F61" s="1">
        <v>3804.7</v>
      </c>
      <c r="G61" s="1">
        <v>4483.8999999999996</v>
      </c>
      <c r="H61">
        <v>64.2</v>
      </c>
      <c r="J61" s="1">
        <v>7241.9</v>
      </c>
      <c r="L61" s="1">
        <v>2440.6999999999998</v>
      </c>
      <c r="M61" s="1">
        <v>2529.9</v>
      </c>
      <c r="N61" s="1">
        <v>2247.5</v>
      </c>
      <c r="O61">
        <v>23.8</v>
      </c>
    </row>
    <row r="62" spans="2:20" x14ac:dyDescent="0.3">
      <c r="B62">
        <v>1933</v>
      </c>
      <c r="C62" s="1">
        <v>12331.4</v>
      </c>
      <c r="E62" s="1">
        <v>3856.5</v>
      </c>
      <c r="F62" s="1">
        <v>3776.8</v>
      </c>
      <c r="G62" s="1">
        <v>4617.7</v>
      </c>
      <c r="H62">
        <v>80.400000000000006</v>
      </c>
      <c r="J62" s="1">
        <v>7467.1</v>
      </c>
      <c r="L62" s="1">
        <v>2483.9</v>
      </c>
      <c r="M62" s="1">
        <v>2565.4</v>
      </c>
      <c r="N62" s="1">
        <v>2386.5</v>
      </c>
      <c r="O62">
        <v>31.3</v>
      </c>
    </row>
    <row r="63" spans="2:20" x14ac:dyDescent="0.3">
      <c r="B63">
        <v>1932</v>
      </c>
      <c r="C63" s="1">
        <v>12411.3</v>
      </c>
      <c r="E63" s="1">
        <v>3834.4</v>
      </c>
      <c r="F63" s="1">
        <v>3736.9</v>
      </c>
      <c r="G63" s="1">
        <v>4743.8999999999996</v>
      </c>
      <c r="H63">
        <v>96.1</v>
      </c>
      <c r="J63" s="1">
        <v>7695.9</v>
      </c>
      <c r="L63" s="1">
        <v>2525.5</v>
      </c>
      <c r="M63" s="1">
        <v>2589.1999999999998</v>
      </c>
      <c r="N63" s="1">
        <v>2539.4</v>
      </c>
      <c r="O63">
        <v>41.8</v>
      </c>
    </row>
    <row r="64" spans="2:20" x14ac:dyDescent="0.3">
      <c r="B64">
        <v>1931</v>
      </c>
      <c r="C64" s="1">
        <v>12311.1</v>
      </c>
      <c r="E64" s="1">
        <v>3782.3</v>
      </c>
      <c r="F64" s="1">
        <v>3640.7</v>
      </c>
      <c r="G64" s="1">
        <v>4783</v>
      </c>
      <c r="H64">
        <v>105.1</v>
      </c>
      <c r="J64" s="1">
        <v>7789.9</v>
      </c>
      <c r="L64" s="1">
        <v>2539.9</v>
      </c>
      <c r="M64" s="1">
        <v>2555.1999999999998</v>
      </c>
      <c r="N64" s="1">
        <v>2646.2</v>
      </c>
      <c r="O64">
        <v>51.6</v>
      </c>
    </row>
    <row r="66" spans="1:15" x14ac:dyDescent="0.3">
      <c r="B66">
        <v>1930</v>
      </c>
      <c r="C66" s="1">
        <v>11923.6</v>
      </c>
      <c r="E66" s="1">
        <v>3671</v>
      </c>
      <c r="F66" s="1">
        <v>3477.5</v>
      </c>
      <c r="G66" s="1">
        <v>4669.8</v>
      </c>
      <c r="H66">
        <v>105.3</v>
      </c>
      <c r="J66" s="1">
        <v>7631.7</v>
      </c>
      <c r="L66" s="1">
        <v>2498.1</v>
      </c>
      <c r="M66" s="1">
        <v>2439.6</v>
      </c>
      <c r="N66" s="1">
        <v>2638.9</v>
      </c>
      <c r="O66">
        <v>55.1</v>
      </c>
    </row>
    <row r="67" spans="1:15" x14ac:dyDescent="0.3">
      <c r="B67">
        <v>1929</v>
      </c>
      <c r="C67" s="1">
        <v>11291.9</v>
      </c>
      <c r="E67" s="1">
        <v>3476.7</v>
      </c>
      <c r="F67" s="1">
        <v>3278.5</v>
      </c>
      <c r="G67" s="1">
        <v>4435</v>
      </c>
      <c r="H67">
        <v>101.7</v>
      </c>
      <c r="J67" s="1">
        <v>7219</v>
      </c>
      <c r="L67" s="1">
        <v>2373.4</v>
      </c>
      <c r="M67" s="1">
        <v>2284.9</v>
      </c>
      <c r="N67" s="1">
        <v>2507.5</v>
      </c>
      <c r="O67">
        <v>53.2</v>
      </c>
    </row>
    <row r="68" spans="1:15" x14ac:dyDescent="0.3">
      <c r="B68">
        <v>1928</v>
      </c>
      <c r="C68" s="1">
        <v>10643.3</v>
      </c>
      <c r="E68" s="1">
        <v>3249.4</v>
      </c>
      <c r="F68" s="1">
        <v>3091.4</v>
      </c>
      <c r="G68" s="1">
        <v>4203.3</v>
      </c>
      <c r="H68">
        <v>99.2</v>
      </c>
      <c r="J68" s="1">
        <v>6750.6</v>
      </c>
      <c r="L68" s="1">
        <v>2210.8000000000002</v>
      </c>
      <c r="M68" s="1">
        <v>2137.8000000000002</v>
      </c>
      <c r="N68" s="1">
        <v>2351.9</v>
      </c>
      <c r="O68">
        <v>50.1</v>
      </c>
    </row>
    <row r="69" spans="1:15" x14ac:dyDescent="0.3">
      <c r="B69">
        <v>1927</v>
      </c>
      <c r="C69" s="1">
        <v>10146.4</v>
      </c>
      <c r="E69" s="1">
        <v>3065.5</v>
      </c>
      <c r="F69" s="1">
        <v>2956.4</v>
      </c>
      <c r="G69" s="1">
        <v>4030.8</v>
      </c>
      <c r="H69">
        <v>93.7</v>
      </c>
      <c r="J69" s="1">
        <v>6412.2</v>
      </c>
      <c r="L69" s="1">
        <v>2086.4</v>
      </c>
      <c r="M69" s="1">
        <v>2038.7</v>
      </c>
      <c r="N69" s="1">
        <v>2239.6999999999998</v>
      </c>
      <c r="O69">
        <v>47.4</v>
      </c>
    </row>
    <row r="70" spans="1:15" x14ac:dyDescent="0.3">
      <c r="B70">
        <v>1926</v>
      </c>
      <c r="C70" s="1">
        <v>9766</v>
      </c>
      <c r="E70" s="1">
        <v>2933.5</v>
      </c>
      <c r="F70" s="1">
        <v>2848.4</v>
      </c>
      <c r="G70" s="1">
        <v>3896.2</v>
      </c>
      <c r="H70">
        <v>87.9</v>
      </c>
      <c r="J70" s="1">
        <v>6199.6</v>
      </c>
      <c r="L70" s="1">
        <v>2011.2</v>
      </c>
      <c r="M70" s="1">
        <v>1970.9</v>
      </c>
      <c r="N70" s="1">
        <v>2171.4</v>
      </c>
      <c r="O70">
        <v>46.1</v>
      </c>
    </row>
    <row r="73" spans="1:15" x14ac:dyDescent="0.3">
      <c r="A73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workbookViewId="0">
      <selection activeCell="J54" sqref="J54"/>
    </sheetView>
  </sheetViews>
  <sheetFormatPr baseColWidth="10" defaultColWidth="8.88671875" defaultRowHeight="14.4" x14ac:dyDescent="0.3"/>
  <cols>
    <col min="2" max="2" width="17.109375" customWidth="1"/>
    <col min="3" max="3" width="14.5546875" customWidth="1"/>
    <col min="10" max="10" width="10.44140625" customWidth="1"/>
  </cols>
  <sheetData>
    <row r="1" spans="2:15" ht="15" x14ac:dyDescent="0.25">
      <c r="B1" t="s">
        <v>0</v>
      </c>
      <c r="C1" t="s">
        <v>1</v>
      </c>
    </row>
    <row r="2" spans="2:15" ht="15" x14ac:dyDescent="0.25">
      <c r="C2" t="s">
        <v>2</v>
      </c>
    </row>
    <row r="4" spans="2:15" ht="15" x14ac:dyDescent="0.25">
      <c r="B4" t="s">
        <v>3</v>
      </c>
      <c r="F4" t="s">
        <v>4</v>
      </c>
      <c r="M4" t="s">
        <v>5</v>
      </c>
    </row>
    <row r="5" spans="2:15" ht="15" x14ac:dyDescent="0.25">
      <c r="C5" t="s">
        <v>6</v>
      </c>
      <c r="E5" t="s">
        <v>7</v>
      </c>
      <c r="G5" t="s">
        <v>8</v>
      </c>
      <c r="H5" t="s">
        <v>9</v>
      </c>
      <c r="J5" t="s">
        <v>6</v>
      </c>
      <c r="L5" t="s">
        <v>7</v>
      </c>
      <c r="N5" t="s">
        <v>8</v>
      </c>
      <c r="O5" t="s">
        <v>9</v>
      </c>
    </row>
    <row r="6" spans="2:15" ht="15" x14ac:dyDescent="0.25">
      <c r="E6" t="s">
        <v>10</v>
      </c>
      <c r="F6" t="s">
        <v>11</v>
      </c>
      <c r="G6" t="s">
        <v>12</v>
      </c>
      <c r="H6" t="s">
        <v>13</v>
      </c>
      <c r="L6" t="s">
        <v>10</v>
      </c>
      <c r="M6" t="s">
        <v>11</v>
      </c>
      <c r="N6" t="s">
        <v>12</v>
      </c>
      <c r="O6" t="s">
        <v>13</v>
      </c>
    </row>
    <row r="7" spans="2:15" ht="15" x14ac:dyDescent="0.25">
      <c r="G7" t="s">
        <v>14</v>
      </c>
      <c r="H7" t="s">
        <v>15</v>
      </c>
      <c r="N7" t="s">
        <v>14</v>
      </c>
      <c r="O7" t="s">
        <v>15</v>
      </c>
    </row>
    <row r="8" spans="2:15" ht="15" x14ac:dyDescent="0.25">
      <c r="H8" t="s">
        <v>16</v>
      </c>
      <c r="O8" t="s">
        <v>16</v>
      </c>
    </row>
    <row r="9" spans="2:15" ht="15" x14ac:dyDescent="0.25">
      <c r="H9" t="s">
        <v>17</v>
      </c>
      <c r="O9" t="s">
        <v>17</v>
      </c>
    </row>
    <row r="10" spans="2:15" ht="15" x14ac:dyDescent="0.25">
      <c r="C10">
        <v>183</v>
      </c>
      <c r="E10">
        <v>184</v>
      </c>
      <c r="F10">
        <v>185</v>
      </c>
      <c r="G10">
        <v>186</v>
      </c>
      <c r="H10">
        <v>187</v>
      </c>
      <c r="J10">
        <v>188</v>
      </c>
      <c r="L10">
        <v>189</v>
      </c>
      <c r="M10">
        <v>190</v>
      </c>
      <c r="N10">
        <v>191</v>
      </c>
      <c r="O10">
        <v>192</v>
      </c>
    </row>
    <row r="12" spans="2:15" ht="15" x14ac:dyDescent="0.25">
      <c r="B12">
        <v>1975</v>
      </c>
      <c r="C12" s="1">
        <v>225426.4</v>
      </c>
      <c r="E12" s="1">
        <v>53640</v>
      </c>
      <c r="F12" s="1">
        <v>73322</v>
      </c>
      <c r="G12" s="1">
        <v>96357.4</v>
      </c>
      <c r="H12" s="1">
        <v>2107</v>
      </c>
      <c r="J12" s="1">
        <v>145739.79999999999</v>
      </c>
      <c r="L12" s="1">
        <v>36272.800000000003</v>
      </c>
      <c r="M12" s="1">
        <v>50682.2</v>
      </c>
      <c r="N12" s="1">
        <v>57674.6</v>
      </c>
      <c r="O12" s="1">
        <v>1110.2</v>
      </c>
    </row>
    <row r="13" spans="2:15" ht="15" x14ac:dyDescent="0.25">
      <c r="B13">
        <v>1974</v>
      </c>
      <c r="C13" s="1">
        <v>212847.2</v>
      </c>
      <c r="E13" s="1">
        <v>50824</v>
      </c>
      <c r="F13" s="1">
        <v>69840.399999999994</v>
      </c>
      <c r="G13" s="1">
        <v>90193</v>
      </c>
      <c r="H13" s="1">
        <v>1989.8</v>
      </c>
      <c r="J13" s="1">
        <v>137318.79999999999</v>
      </c>
      <c r="L13" s="1">
        <v>34282</v>
      </c>
      <c r="M13" s="1">
        <v>48399.9</v>
      </c>
      <c r="N13" s="1">
        <v>53599</v>
      </c>
      <c r="O13" s="1">
        <v>1037.9000000000001</v>
      </c>
    </row>
    <row r="14" spans="2:15" ht="15" x14ac:dyDescent="0.25">
      <c r="B14">
        <v>1973</v>
      </c>
      <c r="C14" s="1">
        <v>201185</v>
      </c>
      <c r="E14" s="1">
        <v>48228.5</v>
      </c>
      <c r="F14" s="1">
        <v>66666.600000000006</v>
      </c>
      <c r="G14" s="1">
        <v>84419.8</v>
      </c>
      <c r="H14" s="1">
        <v>1870.1</v>
      </c>
      <c r="J14" s="1">
        <v>129695.3</v>
      </c>
      <c r="L14" s="1">
        <v>32467.200000000001</v>
      </c>
      <c r="M14" s="1">
        <v>46406.5</v>
      </c>
      <c r="N14" s="1">
        <v>49851.9</v>
      </c>
      <c r="O14">
        <v>969.7</v>
      </c>
    </row>
    <row r="15" spans="2:15" ht="15" x14ac:dyDescent="0.25">
      <c r="B15">
        <v>1972</v>
      </c>
      <c r="C15" s="1">
        <v>190755.8</v>
      </c>
      <c r="E15" s="1">
        <v>46068.3</v>
      </c>
      <c r="F15" s="1">
        <v>63594.2</v>
      </c>
      <c r="G15" s="1">
        <v>79302.600000000006</v>
      </c>
      <c r="H15" s="1">
        <v>1790.7</v>
      </c>
      <c r="J15" s="1">
        <v>123256.8</v>
      </c>
      <c r="L15" s="1">
        <v>31040.400000000001</v>
      </c>
      <c r="M15" s="1">
        <v>44485</v>
      </c>
      <c r="N15" s="1">
        <v>46809.5</v>
      </c>
      <c r="O15">
        <v>921.9</v>
      </c>
    </row>
    <row r="16" spans="2:15" ht="15" x14ac:dyDescent="0.25">
      <c r="B16">
        <v>1971</v>
      </c>
      <c r="C16" s="1">
        <v>181434.2</v>
      </c>
      <c r="E16" s="1">
        <v>44212.7</v>
      </c>
      <c r="F16" s="1">
        <v>60484.5</v>
      </c>
      <c r="G16" s="1">
        <v>74979.899999999994</v>
      </c>
      <c r="H16" s="1">
        <v>1757.1</v>
      </c>
      <c r="J16" s="1">
        <v>117670.6</v>
      </c>
      <c r="L16" s="1">
        <v>29865.599999999999</v>
      </c>
      <c r="M16" s="1">
        <v>42411.199999999997</v>
      </c>
      <c r="N16" s="1">
        <v>44495.5</v>
      </c>
      <c r="O16">
        <v>898.3</v>
      </c>
    </row>
    <row r="18" spans="2:15" ht="15" x14ac:dyDescent="0.25">
      <c r="B18">
        <v>1970</v>
      </c>
      <c r="C18" s="1">
        <v>172675.6</v>
      </c>
      <c r="E18" s="1">
        <v>42450.400000000001</v>
      </c>
      <c r="F18" s="1">
        <v>57511.3</v>
      </c>
      <c r="G18" s="1">
        <v>71011.899999999994</v>
      </c>
      <c r="H18" s="1">
        <v>1702</v>
      </c>
      <c r="J18" s="1">
        <v>112175.8</v>
      </c>
      <c r="L18" s="1">
        <v>28710.5</v>
      </c>
      <c r="M18" s="1">
        <v>40238.800000000003</v>
      </c>
      <c r="N18" s="1">
        <v>42360.9</v>
      </c>
      <c r="O18">
        <v>865.6</v>
      </c>
    </row>
    <row r="19" spans="2:15" ht="15" x14ac:dyDescent="0.25">
      <c r="B19">
        <v>1969</v>
      </c>
      <c r="C19" s="1">
        <v>164548.29999999999</v>
      </c>
      <c r="E19" s="1">
        <v>40768.9</v>
      </c>
      <c r="F19" s="1">
        <v>55060.4</v>
      </c>
      <c r="G19" s="1">
        <v>67097.899999999994</v>
      </c>
      <c r="H19" s="1">
        <v>1621.1</v>
      </c>
      <c r="J19" s="1">
        <v>106875.9</v>
      </c>
      <c r="L19" s="1">
        <v>27571.599999999999</v>
      </c>
      <c r="M19" s="1">
        <v>38305.9</v>
      </c>
      <c r="N19" s="1">
        <v>40165.5</v>
      </c>
      <c r="O19">
        <v>832.9</v>
      </c>
    </row>
    <row r="20" spans="2:15" ht="15" x14ac:dyDescent="0.25">
      <c r="B20">
        <v>1968</v>
      </c>
      <c r="C20" s="1">
        <v>157060.4</v>
      </c>
      <c r="E20" s="1">
        <v>39167.599999999999</v>
      </c>
      <c r="F20" s="1">
        <v>52908.3</v>
      </c>
      <c r="G20" s="1">
        <v>63450.3</v>
      </c>
      <c r="H20" s="1">
        <v>1534.2</v>
      </c>
      <c r="J20" s="1">
        <v>101839.5</v>
      </c>
      <c r="L20" s="1">
        <v>26485.200000000001</v>
      </c>
      <c r="M20" s="1">
        <v>36465.300000000003</v>
      </c>
      <c r="N20" s="1">
        <v>38075.1</v>
      </c>
      <c r="O20">
        <v>813.9</v>
      </c>
    </row>
    <row r="21" spans="2:15" ht="15" x14ac:dyDescent="0.25">
      <c r="B21">
        <v>1967</v>
      </c>
      <c r="C21" s="1">
        <v>149635</v>
      </c>
      <c r="E21" s="1">
        <v>37525.4</v>
      </c>
      <c r="F21" s="1">
        <v>50850.400000000001</v>
      </c>
      <c r="G21" s="1">
        <v>59834.3</v>
      </c>
      <c r="H21" s="1">
        <v>1424.9</v>
      </c>
      <c r="J21" s="1">
        <v>96498.4</v>
      </c>
      <c r="L21" s="1">
        <v>25292.2</v>
      </c>
      <c r="M21" s="1">
        <v>34583.4</v>
      </c>
      <c r="N21" s="1">
        <v>35846.6</v>
      </c>
      <c r="O21">
        <v>776.2</v>
      </c>
    </row>
    <row r="22" spans="2:15" ht="15" x14ac:dyDescent="0.25">
      <c r="B22">
        <v>1966</v>
      </c>
      <c r="C22" s="1">
        <v>141787.20000000001</v>
      </c>
      <c r="E22" s="1">
        <v>35616.400000000001</v>
      </c>
      <c r="F22" s="1">
        <v>48811.1</v>
      </c>
      <c r="G22" s="1">
        <v>56067.1</v>
      </c>
      <c r="H22" s="1">
        <v>1292.5999999999999</v>
      </c>
      <c r="J22" s="1">
        <v>90469.8</v>
      </c>
      <c r="L22" s="1">
        <v>23757.1</v>
      </c>
      <c r="M22" s="1">
        <v>32720.2</v>
      </c>
      <c r="N22" s="1">
        <v>33290.400000000001</v>
      </c>
      <c r="O22">
        <v>702.1</v>
      </c>
    </row>
    <row r="24" spans="2:15" ht="15" x14ac:dyDescent="0.25">
      <c r="B24">
        <v>1965</v>
      </c>
      <c r="C24" s="1">
        <v>134514</v>
      </c>
      <c r="E24" s="1">
        <v>33690.9</v>
      </c>
      <c r="F24" s="1">
        <v>46840.9</v>
      </c>
      <c r="G24" s="1">
        <v>52798.6</v>
      </c>
      <c r="H24" s="1">
        <v>1183.5999999999999</v>
      </c>
      <c r="J24" s="1">
        <v>84824.9</v>
      </c>
      <c r="L24" s="1">
        <v>22196.1</v>
      </c>
      <c r="M24" s="1">
        <v>30959.599999999999</v>
      </c>
      <c r="N24" s="1">
        <v>31042.5</v>
      </c>
      <c r="O24">
        <v>626.70000000000005</v>
      </c>
    </row>
    <row r="25" spans="2:15" ht="15" x14ac:dyDescent="0.25">
      <c r="B25">
        <v>1964</v>
      </c>
      <c r="C25" s="1">
        <v>128445.6</v>
      </c>
      <c r="E25" s="1">
        <v>32137.5</v>
      </c>
      <c r="F25" s="1">
        <v>44969.5</v>
      </c>
      <c r="G25" s="1">
        <v>50219.3</v>
      </c>
      <c r="H25" s="1">
        <v>1119.3</v>
      </c>
      <c r="J25" s="1">
        <v>80325</v>
      </c>
      <c r="L25" s="1">
        <v>20955</v>
      </c>
      <c r="M25" s="1">
        <v>29379.5</v>
      </c>
      <c r="N25" s="1">
        <v>29417.5</v>
      </c>
      <c r="O25">
        <v>573</v>
      </c>
    </row>
    <row r="26" spans="2:15" ht="15" x14ac:dyDescent="0.25">
      <c r="B26">
        <v>1963</v>
      </c>
      <c r="C26" s="1">
        <v>123529.7</v>
      </c>
      <c r="E26" s="1">
        <v>30964.7</v>
      </c>
      <c r="F26" s="1">
        <v>43279.199999999997</v>
      </c>
      <c r="G26" s="1">
        <v>48208.4</v>
      </c>
      <c r="H26" s="1">
        <v>1077.4000000000001</v>
      </c>
      <c r="J26" s="1">
        <v>76849.399999999994</v>
      </c>
      <c r="L26" s="1">
        <v>19955.2</v>
      </c>
      <c r="M26" s="1">
        <v>28030</v>
      </c>
      <c r="N26" s="1">
        <v>28319.7</v>
      </c>
      <c r="O26">
        <v>544.5</v>
      </c>
    </row>
    <row r="27" spans="2:15" ht="15" x14ac:dyDescent="0.25">
      <c r="B27">
        <v>1962</v>
      </c>
      <c r="C27" s="1">
        <v>119425</v>
      </c>
      <c r="E27" s="1">
        <v>29985.9</v>
      </c>
      <c r="F27" s="1">
        <v>41846.9</v>
      </c>
      <c r="G27" s="1">
        <v>46518.9</v>
      </c>
      <c r="H27" s="1">
        <v>1073.3</v>
      </c>
      <c r="J27" s="1">
        <v>74068.399999999994</v>
      </c>
      <c r="L27" s="1">
        <v>19071.8</v>
      </c>
      <c r="M27" s="1">
        <v>26893.8</v>
      </c>
      <c r="N27" s="1">
        <v>27567.4</v>
      </c>
      <c r="O27">
        <v>535.4</v>
      </c>
    </row>
    <row r="28" spans="2:15" ht="15" x14ac:dyDescent="0.25">
      <c r="B28">
        <v>1961</v>
      </c>
      <c r="C28" s="1">
        <v>115229.1</v>
      </c>
      <c r="E28" s="1">
        <v>29022.2</v>
      </c>
      <c r="F28" s="1">
        <v>40307.199999999997</v>
      </c>
      <c r="G28" s="1">
        <v>44798.1</v>
      </c>
      <c r="H28" s="1">
        <v>1101.5999999999999</v>
      </c>
      <c r="J28" s="1">
        <v>71422.7</v>
      </c>
      <c r="L28" s="1">
        <v>18228.900000000001</v>
      </c>
      <c r="M28" s="1">
        <v>25691.5</v>
      </c>
      <c r="N28" s="1">
        <v>26962.3</v>
      </c>
      <c r="O28">
        <v>540</v>
      </c>
    </row>
    <row r="30" spans="2:15" ht="15" x14ac:dyDescent="0.25">
      <c r="B30">
        <v>1960</v>
      </c>
      <c r="C30" s="1">
        <v>110674.8</v>
      </c>
      <c r="E30" s="1">
        <v>28029.9</v>
      </c>
      <c r="F30" s="1">
        <v>38688.199999999997</v>
      </c>
      <c r="G30" s="1">
        <v>42853.5</v>
      </c>
      <c r="H30" s="1">
        <v>1103.2</v>
      </c>
      <c r="J30" s="1">
        <v>68623.5</v>
      </c>
      <c r="L30" s="1">
        <v>17388.900000000001</v>
      </c>
      <c r="M30" s="1">
        <v>24442.6</v>
      </c>
      <c r="N30" s="1">
        <v>26245.9</v>
      </c>
      <c r="O30">
        <v>546.1</v>
      </c>
    </row>
    <row r="31" spans="2:15" x14ac:dyDescent="0.3">
      <c r="B31">
        <v>1959</v>
      </c>
      <c r="C31" s="1">
        <v>105934.2</v>
      </c>
      <c r="E31" s="1">
        <v>26989.7</v>
      </c>
      <c r="F31" s="1">
        <v>37066.9</v>
      </c>
      <c r="G31" s="1">
        <v>40803.599999999999</v>
      </c>
      <c r="H31" s="1">
        <v>1074</v>
      </c>
      <c r="J31" s="1">
        <v>65598.8</v>
      </c>
      <c r="L31" s="1">
        <v>16524.099999999999</v>
      </c>
      <c r="M31" s="1">
        <v>23188.1</v>
      </c>
      <c r="N31" s="1">
        <v>25342.6</v>
      </c>
      <c r="O31">
        <v>544</v>
      </c>
    </row>
    <row r="32" spans="2:15" x14ac:dyDescent="0.3">
      <c r="B32">
        <v>1958</v>
      </c>
      <c r="C32" s="1">
        <v>101078.2</v>
      </c>
      <c r="E32" s="1">
        <v>26069.8</v>
      </c>
      <c r="F32" s="1">
        <v>35071.699999999997</v>
      </c>
      <c r="G32" s="1">
        <v>38870.6</v>
      </c>
      <c r="H32" s="1">
        <v>1066.0999999999999</v>
      </c>
      <c r="J32" s="1">
        <v>62322.3</v>
      </c>
      <c r="L32" s="1">
        <v>15737.4</v>
      </c>
      <c r="M32" s="1">
        <v>21583</v>
      </c>
      <c r="N32" s="1">
        <v>24449.7</v>
      </c>
      <c r="O32">
        <v>552.20000000000005</v>
      </c>
    </row>
    <row r="33" spans="2:15" x14ac:dyDescent="0.3">
      <c r="B33">
        <v>1957</v>
      </c>
      <c r="C33" s="1">
        <v>95596.9</v>
      </c>
      <c r="E33" s="1">
        <v>25204.5</v>
      </c>
      <c r="F33" s="1">
        <v>32612.3</v>
      </c>
      <c r="G33" s="1">
        <v>36733.4</v>
      </c>
      <c r="H33" s="1">
        <v>1046.7</v>
      </c>
      <c r="J33" s="1">
        <v>58193.599999999999</v>
      </c>
      <c r="L33" s="1">
        <v>14892.6</v>
      </c>
      <c r="M33" s="1">
        <v>19534.099999999999</v>
      </c>
      <c r="N33" s="1">
        <v>23223.599999999999</v>
      </c>
      <c r="O33">
        <v>543.29999999999995</v>
      </c>
    </row>
    <row r="34" spans="2:15" x14ac:dyDescent="0.3">
      <c r="B34">
        <v>1956</v>
      </c>
      <c r="C34" s="1">
        <v>89735.8</v>
      </c>
      <c r="E34" s="1">
        <v>24251</v>
      </c>
      <c r="F34" s="1">
        <v>30269.4</v>
      </c>
      <c r="G34" s="1">
        <v>34221</v>
      </c>
      <c r="H34">
        <v>994.4</v>
      </c>
      <c r="J34" s="1">
        <v>53629.7</v>
      </c>
      <c r="L34" s="1">
        <v>13947.6</v>
      </c>
      <c r="M34" s="1">
        <v>17597.3</v>
      </c>
      <c r="N34" s="1">
        <v>21579.200000000001</v>
      </c>
      <c r="O34">
        <v>505.6</v>
      </c>
    </row>
    <row r="36" spans="2:15" x14ac:dyDescent="0.3">
      <c r="B36">
        <v>1955</v>
      </c>
      <c r="C36" s="1">
        <v>84794.6</v>
      </c>
      <c r="E36" s="1">
        <v>23347.7</v>
      </c>
      <c r="F36" s="1">
        <v>28560.5</v>
      </c>
      <c r="G36" s="1">
        <v>31936.7</v>
      </c>
      <c r="H36">
        <v>949.7</v>
      </c>
      <c r="J36" s="1">
        <v>50141.9</v>
      </c>
      <c r="L36" s="1">
        <v>13178.2</v>
      </c>
      <c r="M36" s="1">
        <v>16276.7</v>
      </c>
      <c r="N36" s="1">
        <v>20202.8</v>
      </c>
      <c r="O36">
        <v>484.2</v>
      </c>
    </row>
    <row r="37" spans="2:15" x14ac:dyDescent="0.3">
      <c r="B37">
        <v>1954</v>
      </c>
      <c r="C37" s="1">
        <v>80723.600000000006</v>
      </c>
      <c r="E37" s="1">
        <v>22578.400000000001</v>
      </c>
      <c r="F37" s="1">
        <v>27258.7</v>
      </c>
      <c r="G37" s="1">
        <v>29969.3</v>
      </c>
      <c r="H37">
        <v>917.2</v>
      </c>
      <c r="J37" s="1">
        <v>47553.9</v>
      </c>
      <c r="L37" s="1">
        <v>12563</v>
      </c>
      <c r="M37" s="1">
        <v>15359.2</v>
      </c>
      <c r="N37" s="1">
        <v>19151.5</v>
      </c>
      <c r="O37">
        <v>480.2</v>
      </c>
    </row>
    <row r="38" spans="2:15" x14ac:dyDescent="0.3">
      <c r="B38">
        <v>1953</v>
      </c>
      <c r="C38" s="1">
        <v>76526.100000000006</v>
      </c>
      <c r="E38" s="1">
        <v>21879.5</v>
      </c>
      <c r="F38" s="1">
        <v>26002</v>
      </c>
      <c r="G38" s="1">
        <v>27765.5</v>
      </c>
      <c r="H38">
        <v>879.1</v>
      </c>
      <c r="J38" s="1">
        <v>44691</v>
      </c>
      <c r="L38" s="1">
        <v>11935.5</v>
      </c>
      <c r="M38" s="1">
        <v>14456.4</v>
      </c>
      <c r="N38" s="1">
        <v>17836.599999999999</v>
      </c>
      <c r="O38">
        <v>462.5</v>
      </c>
    </row>
    <row r="39" spans="2:15" x14ac:dyDescent="0.3">
      <c r="B39">
        <v>1952</v>
      </c>
      <c r="C39" s="1">
        <v>72276</v>
      </c>
      <c r="E39" s="1">
        <v>21282.7</v>
      </c>
      <c r="F39" s="1">
        <v>24678.9</v>
      </c>
      <c r="G39" s="1">
        <v>25473.4</v>
      </c>
      <c r="H39">
        <v>841</v>
      </c>
      <c r="J39" s="1">
        <v>41565.1</v>
      </c>
      <c r="L39" s="1">
        <v>11382.7</v>
      </c>
      <c r="M39" s="1">
        <v>13473.4</v>
      </c>
      <c r="N39" s="1">
        <v>16275.3</v>
      </c>
      <c r="O39">
        <v>433.7</v>
      </c>
    </row>
    <row r="40" spans="2:15" x14ac:dyDescent="0.3">
      <c r="B40">
        <v>1951</v>
      </c>
      <c r="C40" s="1">
        <v>68389.100000000006</v>
      </c>
      <c r="E40" s="1">
        <v>20717</v>
      </c>
      <c r="F40" s="1">
        <v>23486.1</v>
      </c>
      <c r="G40" s="1">
        <v>23384.2</v>
      </c>
      <c r="H40">
        <v>801.8</v>
      </c>
      <c r="J40" s="1">
        <v>38727.5</v>
      </c>
      <c r="L40" s="1">
        <v>10893.2</v>
      </c>
      <c r="M40" s="1">
        <v>12642.7</v>
      </c>
      <c r="N40" s="1">
        <v>14783.7</v>
      </c>
      <c r="O40">
        <v>407.9</v>
      </c>
    </row>
    <row r="42" spans="2:15" x14ac:dyDescent="0.3">
      <c r="B42">
        <v>1950</v>
      </c>
      <c r="C42" s="1">
        <v>65073.8</v>
      </c>
      <c r="E42" s="1">
        <v>20203.5</v>
      </c>
      <c r="F42" s="1">
        <v>22499.8</v>
      </c>
      <c r="G42" s="1">
        <v>21518.5</v>
      </c>
      <c r="H42">
        <v>852</v>
      </c>
      <c r="J42" s="1">
        <v>36310.1</v>
      </c>
      <c r="L42" s="1">
        <v>10435.1</v>
      </c>
      <c r="M42" s="1">
        <v>12018.1</v>
      </c>
      <c r="N42" s="1">
        <v>13453.9</v>
      </c>
      <c r="O42">
        <v>403</v>
      </c>
    </row>
    <row r="43" spans="2:15" x14ac:dyDescent="0.3">
      <c r="B43">
        <v>1949</v>
      </c>
      <c r="C43" s="1">
        <v>62194.7</v>
      </c>
      <c r="E43" s="1">
        <v>19797.599999999999</v>
      </c>
      <c r="F43" s="1">
        <v>21591.5</v>
      </c>
      <c r="G43" s="1">
        <v>19850.099999999999</v>
      </c>
      <c r="H43">
        <v>955.5</v>
      </c>
      <c r="J43" s="1">
        <v>34125.1</v>
      </c>
      <c r="L43" s="1">
        <v>10057.700000000001</v>
      </c>
      <c r="M43" s="1">
        <v>11451.2</v>
      </c>
      <c r="N43" s="1">
        <v>12191.2</v>
      </c>
      <c r="O43">
        <v>425</v>
      </c>
    </row>
    <row r="44" spans="2:15" x14ac:dyDescent="0.3">
      <c r="B44">
        <v>1948</v>
      </c>
      <c r="C44" s="1">
        <v>59370.9</v>
      </c>
      <c r="E44" s="1">
        <v>19338.599999999999</v>
      </c>
      <c r="F44" s="1">
        <v>20823.7</v>
      </c>
      <c r="G44" s="1">
        <v>18189.5</v>
      </c>
      <c r="H44" s="1">
        <v>1019.1</v>
      </c>
      <c r="J44" s="1">
        <v>31998</v>
      </c>
      <c r="L44" s="1">
        <v>9687.9</v>
      </c>
      <c r="M44" s="1">
        <v>10991.1</v>
      </c>
      <c r="N44" s="1">
        <v>10855.8</v>
      </c>
      <c r="O44">
        <v>463.2</v>
      </c>
    </row>
    <row r="45" spans="2:15" x14ac:dyDescent="0.3">
      <c r="B45">
        <v>1947</v>
      </c>
      <c r="C45" s="1">
        <v>56867.8</v>
      </c>
      <c r="E45" s="1">
        <v>18851.3</v>
      </c>
      <c r="F45" s="1">
        <v>20259.8</v>
      </c>
      <c r="G45" s="1">
        <v>16606.400000000001</v>
      </c>
      <c r="H45" s="1">
        <v>1150.3</v>
      </c>
      <c r="J45" s="1">
        <v>30088</v>
      </c>
      <c r="L45" s="1">
        <v>9320.2999999999993</v>
      </c>
      <c r="M45" s="1">
        <v>10712.2</v>
      </c>
      <c r="N45" s="1">
        <v>9538.4</v>
      </c>
      <c r="O45">
        <v>517.1</v>
      </c>
    </row>
    <row r="46" spans="2:15" x14ac:dyDescent="0.3">
      <c r="B46">
        <v>1946</v>
      </c>
      <c r="C46" s="1">
        <v>55165.4</v>
      </c>
      <c r="E46" s="1">
        <v>18447.5</v>
      </c>
      <c r="F46" s="1">
        <v>19863.3</v>
      </c>
      <c r="G46" s="1">
        <v>15483.5</v>
      </c>
      <c r="H46" s="1">
        <v>1371.1</v>
      </c>
      <c r="J46" s="1">
        <v>28830.3</v>
      </c>
      <c r="L46" s="1">
        <v>9023.7999999999993</v>
      </c>
      <c r="M46" s="1">
        <v>10587.8</v>
      </c>
      <c r="N46" s="1">
        <v>8599.6</v>
      </c>
      <c r="O46">
        <v>619.1</v>
      </c>
    </row>
    <row r="48" spans="2:15" x14ac:dyDescent="0.3">
      <c r="B48">
        <v>1945</v>
      </c>
      <c r="C48" s="1">
        <v>54250.3</v>
      </c>
      <c r="E48" s="1">
        <v>18192.900000000001</v>
      </c>
      <c r="F48" s="1">
        <v>19622.400000000001</v>
      </c>
      <c r="G48" s="1">
        <v>14943.7</v>
      </c>
      <c r="H48" s="1">
        <v>1491.3</v>
      </c>
      <c r="J48" s="1">
        <v>28338.1</v>
      </c>
      <c r="L48" s="1">
        <v>8904.2999999999993</v>
      </c>
      <c r="M48" s="1">
        <v>10600.7</v>
      </c>
      <c r="N48" s="1">
        <v>8148.7</v>
      </c>
      <c r="O48">
        <v>684.4</v>
      </c>
    </row>
    <row r="49" spans="2:15" x14ac:dyDescent="0.3">
      <c r="B49">
        <v>1944</v>
      </c>
      <c r="C49" s="1">
        <v>53553.3</v>
      </c>
      <c r="E49" s="1">
        <v>18090.599999999999</v>
      </c>
      <c r="F49" s="1">
        <v>19530.599999999999</v>
      </c>
      <c r="G49" s="1">
        <v>14528.1</v>
      </c>
      <c r="H49" s="1">
        <v>1404</v>
      </c>
      <c r="J49" s="1">
        <v>28171.9</v>
      </c>
      <c r="L49" s="1">
        <v>8952.2999999999993</v>
      </c>
      <c r="M49" s="1">
        <v>10734.7</v>
      </c>
      <c r="N49" s="1">
        <v>7772.9</v>
      </c>
      <c r="O49">
        <v>712</v>
      </c>
    </row>
    <row r="50" spans="2:15" x14ac:dyDescent="0.3">
      <c r="B50">
        <v>1943</v>
      </c>
      <c r="C50" s="1">
        <v>52884</v>
      </c>
      <c r="E50" s="1">
        <v>18065.5</v>
      </c>
      <c r="F50" s="1">
        <v>19404.3</v>
      </c>
      <c r="G50" s="1">
        <v>14180.5</v>
      </c>
      <c r="H50" s="1">
        <v>1233.7</v>
      </c>
      <c r="J50" s="1">
        <v>28022.5</v>
      </c>
      <c r="L50" s="1">
        <v>9045</v>
      </c>
      <c r="M50" s="1">
        <v>10813.8</v>
      </c>
      <c r="N50" s="1">
        <v>7410.6</v>
      </c>
      <c r="O50">
        <v>753.1</v>
      </c>
    </row>
    <row r="51" spans="2:15" x14ac:dyDescent="0.3">
      <c r="B51">
        <v>1942</v>
      </c>
      <c r="C51" s="1">
        <v>52129.1</v>
      </c>
      <c r="E51" s="1">
        <v>17932.2</v>
      </c>
      <c r="F51" s="1">
        <v>19187.599999999999</v>
      </c>
      <c r="G51" s="1">
        <v>14013.3</v>
      </c>
      <c r="H51">
        <v>996</v>
      </c>
      <c r="J51" s="1">
        <v>27626.799999999999</v>
      </c>
      <c r="L51" s="1">
        <v>9012.7000000000007</v>
      </c>
      <c r="M51" s="1">
        <v>10788.7</v>
      </c>
      <c r="N51" s="1">
        <v>7144</v>
      </c>
      <c r="O51">
        <v>681.4</v>
      </c>
    </row>
    <row r="52" spans="2:15" x14ac:dyDescent="0.3">
      <c r="B52">
        <v>1941</v>
      </c>
      <c r="C52" s="1">
        <v>51128.7</v>
      </c>
      <c r="E52" s="1">
        <v>17661.599999999999</v>
      </c>
      <c r="F52" s="1">
        <v>18989.2</v>
      </c>
      <c r="G52" s="1">
        <v>13803.9</v>
      </c>
      <c r="H52">
        <v>674</v>
      </c>
      <c r="J52" s="1">
        <v>26913.5</v>
      </c>
      <c r="L52" s="1">
        <v>8855.6</v>
      </c>
      <c r="M52" s="1">
        <v>10765.8</v>
      </c>
      <c r="N52" s="1">
        <v>6814.8</v>
      </c>
      <c r="O52">
        <v>477.3</v>
      </c>
    </row>
    <row r="54" spans="2:15" x14ac:dyDescent="0.3">
      <c r="B54">
        <v>1940</v>
      </c>
      <c r="C54" s="1">
        <v>50292.800000000003</v>
      </c>
      <c r="E54" s="1">
        <v>17394.7</v>
      </c>
      <c r="F54" s="1">
        <v>18877.599999999999</v>
      </c>
      <c r="G54" s="1">
        <v>13646.5</v>
      </c>
      <c r="H54">
        <v>374</v>
      </c>
      <c r="J54" s="1">
        <v>26329.7</v>
      </c>
      <c r="L54" s="1">
        <v>8755.7000000000007</v>
      </c>
      <c r="M54" s="1">
        <v>10800.4</v>
      </c>
      <c r="N54" s="1">
        <v>6532</v>
      </c>
      <c r="O54">
        <v>241.6</v>
      </c>
    </row>
    <row r="55" spans="2:15" x14ac:dyDescent="0.3">
      <c r="B55">
        <v>1939</v>
      </c>
      <c r="C55" s="1">
        <v>50059.7</v>
      </c>
      <c r="E55" s="1">
        <v>17220.3</v>
      </c>
      <c r="F55" s="1">
        <v>18946.2</v>
      </c>
      <c r="G55" s="1">
        <v>13659</v>
      </c>
      <c r="H55">
        <v>234.2</v>
      </c>
      <c r="J55" s="1">
        <v>26227.8</v>
      </c>
      <c r="L55" s="1">
        <v>8776</v>
      </c>
      <c r="M55" s="1">
        <v>10880.4</v>
      </c>
      <c r="N55" s="1">
        <v>6443.6</v>
      </c>
      <c r="O55">
        <v>127.8</v>
      </c>
    </row>
    <row r="56" spans="2:15" x14ac:dyDescent="0.3">
      <c r="B56">
        <v>1938</v>
      </c>
      <c r="C56" s="1">
        <v>50136.4</v>
      </c>
      <c r="E56" s="1">
        <v>17126</v>
      </c>
      <c r="F56" s="1">
        <v>19062.900000000001</v>
      </c>
      <c r="G56" s="1">
        <v>13738.2</v>
      </c>
      <c r="H56">
        <v>209.3</v>
      </c>
      <c r="J56" s="1">
        <v>26353.200000000001</v>
      </c>
      <c r="L56" s="1">
        <v>8855.1</v>
      </c>
      <c r="M56" s="1">
        <v>10961</v>
      </c>
      <c r="N56" s="1">
        <v>6418.1</v>
      </c>
      <c r="O56">
        <v>119</v>
      </c>
    </row>
    <row r="57" spans="2:15" x14ac:dyDescent="0.3">
      <c r="B57">
        <v>1937</v>
      </c>
      <c r="C57" s="1">
        <v>50006.1</v>
      </c>
      <c r="E57" s="1">
        <v>17002.2</v>
      </c>
      <c r="F57" s="1">
        <v>19059.7</v>
      </c>
      <c r="G57" s="1">
        <v>13763.8</v>
      </c>
      <c r="H57">
        <v>180.4</v>
      </c>
      <c r="J57" s="1">
        <v>26377.9</v>
      </c>
      <c r="L57" s="1">
        <v>8906.9</v>
      </c>
      <c r="M57" s="1">
        <v>11017.3</v>
      </c>
      <c r="N57" s="1">
        <v>6352.4</v>
      </c>
      <c r="O57">
        <v>101.3</v>
      </c>
    </row>
    <row r="58" spans="2:15" x14ac:dyDescent="0.3">
      <c r="B58">
        <v>1936</v>
      </c>
      <c r="C58" s="1">
        <v>49907.9</v>
      </c>
      <c r="E58" s="1">
        <v>16856.5</v>
      </c>
      <c r="F58" s="1">
        <v>18958</v>
      </c>
      <c r="G58" s="1">
        <v>13920.5</v>
      </c>
      <c r="H58">
        <v>172.9</v>
      </c>
      <c r="J58" s="1">
        <v>26525.7</v>
      </c>
      <c r="L58" s="1">
        <v>8965.5</v>
      </c>
      <c r="M58" s="1">
        <v>11078.7</v>
      </c>
      <c r="N58" s="1">
        <v>6394.3</v>
      </c>
      <c r="O58">
        <v>87.2</v>
      </c>
    </row>
    <row r="60" spans="2:15" x14ac:dyDescent="0.3">
      <c r="B60">
        <v>1935</v>
      </c>
      <c r="C60" s="1">
        <v>50164.800000000003</v>
      </c>
      <c r="E60" s="1">
        <v>16764.400000000001</v>
      </c>
      <c r="F60" s="1">
        <v>18803</v>
      </c>
      <c r="G60" s="1">
        <v>14397.2</v>
      </c>
      <c r="H60">
        <v>200.2</v>
      </c>
      <c r="J60" s="1">
        <v>26965.7</v>
      </c>
      <c r="L60" s="1">
        <v>9094.4</v>
      </c>
      <c r="M60" s="1">
        <v>11168.2</v>
      </c>
      <c r="N60" s="1">
        <v>6618.8</v>
      </c>
      <c r="O60">
        <v>84.3</v>
      </c>
    </row>
    <row r="61" spans="2:15" x14ac:dyDescent="0.3">
      <c r="B61">
        <v>1934</v>
      </c>
      <c r="C61" s="1">
        <v>50661.599999999999</v>
      </c>
      <c r="E61" s="1">
        <v>16724.599999999999</v>
      </c>
      <c r="F61" s="1">
        <v>18664.7</v>
      </c>
      <c r="G61" s="1">
        <v>15025.8</v>
      </c>
      <c r="H61">
        <v>246.5</v>
      </c>
      <c r="J61" s="1">
        <v>27633.4</v>
      </c>
      <c r="L61" s="1">
        <v>9275.7000000000007</v>
      </c>
      <c r="M61" s="1">
        <v>11301.8</v>
      </c>
      <c r="N61" s="1">
        <v>6962.2</v>
      </c>
      <c r="O61">
        <v>93.7</v>
      </c>
    </row>
    <row r="62" spans="2:15" x14ac:dyDescent="0.3">
      <c r="B62">
        <v>1933</v>
      </c>
      <c r="C62" s="1">
        <v>51290</v>
      </c>
      <c r="E62" s="1">
        <v>16719.099999999999</v>
      </c>
      <c r="F62" s="1">
        <v>18561.5</v>
      </c>
      <c r="G62" s="1">
        <v>15710.4</v>
      </c>
      <c r="H62">
        <v>299</v>
      </c>
      <c r="J62" s="1">
        <v>28524.2</v>
      </c>
      <c r="L62" s="1">
        <v>9484.9</v>
      </c>
      <c r="M62" s="1">
        <v>11486.7</v>
      </c>
      <c r="N62" s="1">
        <v>7432</v>
      </c>
      <c r="O62">
        <v>120.6</v>
      </c>
    </row>
    <row r="63" spans="2:15" x14ac:dyDescent="0.3">
      <c r="B63">
        <v>1932</v>
      </c>
      <c r="C63" s="1">
        <v>51868.9</v>
      </c>
      <c r="E63" s="1">
        <v>16711.7</v>
      </c>
      <c r="F63" s="1">
        <v>18406.400000000001</v>
      </c>
      <c r="G63" s="1">
        <v>16402.5</v>
      </c>
      <c r="H63">
        <v>348.3</v>
      </c>
      <c r="J63" s="1">
        <v>29426.6</v>
      </c>
      <c r="L63" s="1">
        <v>9692.7000000000007</v>
      </c>
      <c r="M63" s="1">
        <v>11618.7</v>
      </c>
      <c r="N63" s="1">
        <v>7957.5</v>
      </c>
      <c r="O63">
        <v>157.69999999999999</v>
      </c>
    </row>
    <row r="64" spans="2:15" x14ac:dyDescent="0.3">
      <c r="B64">
        <v>1931</v>
      </c>
      <c r="C64" s="1">
        <v>51811</v>
      </c>
      <c r="E64" s="1">
        <v>16604.099999999999</v>
      </c>
      <c r="F64" s="1">
        <v>18019.3</v>
      </c>
      <c r="G64" s="1">
        <v>16813.2</v>
      </c>
      <c r="H64">
        <v>374.4</v>
      </c>
      <c r="J64" s="1">
        <v>29850.6</v>
      </c>
      <c r="L64" s="1">
        <v>9818.5</v>
      </c>
      <c r="M64" s="1">
        <v>11492.2</v>
      </c>
      <c r="N64" s="1">
        <v>8352.1</v>
      </c>
      <c r="O64">
        <v>187.8</v>
      </c>
    </row>
    <row r="66" spans="1:15" x14ac:dyDescent="0.3">
      <c r="B66">
        <v>1930</v>
      </c>
      <c r="C66" s="1">
        <v>50748.6</v>
      </c>
      <c r="E66" s="1">
        <v>16313.6</v>
      </c>
      <c r="F66" s="1">
        <v>17387.599999999999</v>
      </c>
      <c r="G66" s="1">
        <v>16680.900000000001</v>
      </c>
      <c r="H66">
        <v>366.5</v>
      </c>
      <c r="J66" s="1">
        <v>29468.1</v>
      </c>
      <c r="L66" s="1">
        <v>9791.6</v>
      </c>
      <c r="M66" s="1">
        <v>11078</v>
      </c>
      <c r="N66" s="1">
        <v>8404.1</v>
      </c>
      <c r="O66">
        <v>194.4</v>
      </c>
    </row>
    <row r="67" spans="1:15" x14ac:dyDescent="0.3">
      <c r="B67">
        <v>1929</v>
      </c>
      <c r="C67" s="1">
        <v>48988</v>
      </c>
      <c r="E67" s="1">
        <v>15787.7</v>
      </c>
      <c r="F67" s="1">
        <v>16649.900000000001</v>
      </c>
      <c r="G67" s="1">
        <v>16201.9</v>
      </c>
      <c r="H67">
        <v>348.8</v>
      </c>
      <c r="J67" s="1">
        <v>28380.3</v>
      </c>
      <c r="L67" s="1">
        <v>9544.9</v>
      </c>
      <c r="M67" s="1">
        <v>10536.5</v>
      </c>
      <c r="N67" s="1">
        <v>8114.1</v>
      </c>
      <c r="O67">
        <v>184.8</v>
      </c>
    </row>
    <row r="68" spans="1:15" x14ac:dyDescent="0.3">
      <c r="B68">
        <v>1928</v>
      </c>
      <c r="C68" s="1">
        <v>47251.8</v>
      </c>
      <c r="E68" s="1">
        <v>15163.4</v>
      </c>
      <c r="F68" s="1">
        <v>15953.2</v>
      </c>
      <c r="G68" s="1">
        <v>15799.6</v>
      </c>
      <c r="H68">
        <v>335.6</v>
      </c>
      <c r="J68" s="1">
        <v>27150.9</v>
      </c>
      <c r="L68" s="1">
        <v>9181.5</v>
      </c>
      <c r="M68" s="1">
        <v>10029.299999999999</v>
      </c>
      <c r="N68" s="1">
        <v>7767.7</v>
      </c>
      <c r="O68">
        <v>172.4</v>
      </c>
    </row>
    <row r="69" spans="1:15" x14ac:dyDescent="0.3">
      <c r="B69">
        <v>1927</v>
      </c>
      <c r="C69" s="1">
        <v>45985.9</v>
      </c>
      <c r="E69" s="1">
        <v>14643.5</v>
      </c>
      <c r="F69" s="1">
        <v>15440.6</v>
      </c>
      <c r="G69" s="1">
        <v>15588.2</v>
      </c>
      <c r="H69">
        <v>313.60000000000002</v>
      </c>
      <c r="J69" s="1">
        <v>26319.599999999999</v>
      </c>
      <c r="L69" s="1">
        <v>8909.2999999999993</v>
      </c>
      <c r="M69" s="1">
        <v>9697.4</v>
      </c>
      <c r="N69" s="1">
        <v>7552.5</v>
      </c>
      <c r="O69">
        <v>160.4</v>
      </c>
    </row>
    <row r="70" spans="1:15" x14ac:dyDescent="0.3">
      <c r="B70">
        <v>1926</v>
      </c>
      <c r="C70" s="1">
        <v>45084.2</v>
      </c>
      <c r="E70" s="1">
        <v>14264.5</v>
      </c>
      <c r="F70" s="1">
        <v>15046.8</v>
      </c>
      <c r="G70" s="1">
        <v>15482.5</v>
      </c>
      <c r="H70">
        <v>290.39999999999998</v>
      </c>
      <c r="J70" s="1">
        <v>25936.7</v>
      </c>
      <c r="L70" s="1">
        <v>8776.5</v>
      </c>
      <c r="M70" s="1">
        <v>9502.1</v>
      </c>
      <c r="N70" s="1">
        <v>7505.2</v>
      </c>
      <c r="O70">
        <v>152.9</v>
      </c>
    </row>
    <row r="72" spans="1:15" x14ac:dyDescent="0.3">
      <c r="A72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a091097b-8ae3-4832-a2b2-51f9a78aeacd">1</Phase>
    <Sujet xmlns="a091097b-8ae3-4832-a2b2-51f9a78aeacd">PEG-1, document 5 - Old Stats Canada Capital Stock Data (not  confidential)</Sujet>
    <Confidentiel xmlns="a091097b-8ae3-4832-a2b2-51f9a78aeacd">3</Confidentiel>
    <Projet xmlns="a091097b-8ae3-4832-a2b2-51f9a78aeacd">478</Projet>
    <Provenance xmlns="a091097b-8ae3-4832-a2b2-51f9a78aeacd">2</Provenance>
    <Hidden_UploadedAt xmlns="a091097b-8ae3-4832-a2b2-51f9a78aeacd">2023-01-20T18:14:12+00:00</Hidden_UploadedAt>
    <Accés_x0020_restreint xmlns="a091097b-8ae3-4832-a2b2-51f9a78aeacd">false</Accés_x0020_restreint>
    <Précision_x0020_de_x0020_document xmlns="a091097b-8ae3-4832-a2b2-51f9a78aeacd" xsi:nil="true"/>
    <Déposant xmlns="a091097b-8ae3-4832-a2b2-51f9a78aeacd">14</Déposant>
    <Sous-catégorie xmlns="a091097b-8ae3-4832-a2b2-51f9a78aeacd" xsi:nil="true"/>
    <Copie_x0020_papier_x0020_reçue xmlns="a091097b-8ae3-4832-a2b2-51f9a78aeacd">false</Copie_x0020_papier_x0020_reçue>
    <Cote_x0020_de_x0020_déposant xmlns="a091097b-8ae3-4832-a2b2-51f9a78aeacd">PEG-1, document 5 </Cote_x0020_de_x0020_déposant>
    <Inscrit_x0020_au_x0020_plumitif xmlns="a091097b-8ae3-4832-a2b2-51f9a78aeacd">true</Inscrit_x0020_au_x0020_plumitif>
    <Numéro_x0020_plumitif xmlns="a091097b-8ae3-4832-a2b2-51f9a78aeacd">78</Numéro_x0020_plumitif>
    <Hidden_UploadedBy xmlns="a091097b-8ae3-4832-a2b2-51f9a78aeacd" xsi:nil="true"/>
    <Hidden_ApprovedBy xmlns="a091097b-8ae3-4832-a2b2-51f9a78aeacd" xsi:nil="true"/>
    <Statut xmlns="a091097b-8ae3-4832-a2b2-51f9a78aeacd" xsi:nil="true"/>
    <Catégorie_x0020_de_x0020_document xmlns="a091097b-8ae3-4832-a2b2-51f9a78aeacd">24</Catégorie_x0020_de_x0020_document>
    <Date_x0020_de_x0020_confidentialité_x0020_relevée xmlns="a091097b-8ae3-4832-a2b2-51f9a78aeacd" xsi:nil="true"/>
    <Hidden_ApprovedAt xmlns="a091097b-8ae3-4832-a2b2-51f9a78aeacd">2023-01-20T18:14:12+00:00</Hidden_ApprovedAt>
    <Cote_x0020_de_x0020_piéce xmlns="a091097b-8ae3-4832-a2b2-51f9a78aeacd">C-AQCIE-CIFQ-0014</Cote_x0020_de_x0020_piéce>
    <Diffusable_x0020_sur_x0020_le_x0020_Web xmlns="a091097b-8ae3-4832-a2b2-51f9a78aeacd">true</Diffusable_x0020_sur_x0020_le_x0020_Web>
    <Date_x0020_de_x0020_réception_x0020_copie_x0020_papier xmlns="a091097b-8ae3-4832-a2b2-51f9a78aeacd" xsi:nil="true"/>
    <Ne_x0020_pas_x0020_envoyer_x0020_d_x0027_alerte xmlns="a091097b-8ae3-4832-a2b2-51f9a78aeacd">false</Ne_x0020_pas_x0020_envoyer_x0020_d_x0027_alerte>
    <_dlc_DocId xmlns="a84ed267-86d5-4fa1-a3cb-2fed497fe84f">W2HFWTQUJJY6-1201575218-168</_dlc_DocId>
    <_dlc_DocIdUrl xmlns="a84ed267-86d5-4fa1-a3cb-2fed497fe84f">
      <Url>http://s10mtlweb:8081/478/_layouts/15/DocIdRedir.aspx?ID=W2HFWTQUJJY6-1201575218-168</Url>
      <Description>W2HFWTQUJJY6-1201575218-168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270DC135B08771469C34929EBC439A5C" ma:contentTypeVersion="0" ma:contentTypeDescription="" ma:contentTypeScope="" ma:versionID="20a72852451ffe05b39a5a2caf902e4e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1314c7b2cd3f1a74d569399b1feb6150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Titl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Cod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EBE1E-5504-4628-91F1-AA643E5C24B8}"/>
</file>

<file path=customXml/itemProps2.xml><?xml version="1.0" encoding="utf-8"?>
<ds:datastoreItem xmlns:ds="http://schemas.openxmlformats.org/officeDocument/2006/customXml" ds:itemID="{7F97E419-26E2-47C6-8F07-72A74E37315A}"/>
</file>

<file path=customXml/itemProps3.xml><?xml version="1.0" encoding="utf-8"?>
<ds:datastoreItem xmlns:ds="http://schemas.openxmlformats.org/officeDocument/2006/customXml" ds:itemID="{56202414-AA06-4567-ACF9-5DF4E0FF6B6A}"/>
</file>

<file path=customXml/itemProps4.xml><?xml version="1.0" encoding="utf-8"?>
<ds:datastoreItem xmlns:ds="http://schemas.openxmlformats.org/officeDocument/2006/customXml" ds:itemID="{5F9F5CD3-6655-4A81-ACAD-8BA2FA7C18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F193_202-eng</vt:lpstr>
      <vt:lpstr>F183_192-eng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PEG-1, document 5 - Old Stats Canada Capital Stock Data (not  confidential)</dc:subject>
  <dc:creator>mmako</dc:creator>
  <cp:lastModifiedBy>Pierre Pelletier</cp:lastModifiedBy>
  <dcterms:created xsi:type="dcterms:W3CDTF">2020-11-23T19:05:40Z</dcterms:created>
  <dcterms:modified xsi:type="dcterms:W3CDTF">2021-02-19T19:57:35Z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{B5943284-B4B3-47A1-8ECF-474BBE137BD3}</vt:lpwstr>
  </property>
  <property fmtid="{D5CDD505-2E9C-101B-9397-08002B2CF9AE}" pid="3" name="ContentTypeId">
    <vt:lpwstr>0x010100F6681E3BDF397F418586AC591ADC81BB00270DC135B08771469C34929EBC439A5C</vt:lpwstr>
  </property>
  <property fmtid="{D5CDD505-2E9C-101B-9397-08002B2CF9AE}" pid="5" name="Order">
    <vt:r8>6049900</vt:r8>
  </property>
  <property fmtid="{D5CDD505-2E9C-101B-9397-08002B2CF9AE}" pid="6" name="_dlc_DocIdItemGuid">
    <vt:lpwstr>b79e02aa-e8c0-4449-9441-071013fc9c9f</vt:lpwstr>
  </property>
</Properties>
</file>