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<sst xmlns="http://schemas.openxmlformats.org/spreadsheetml/2006/main" count="107" uniqueCount="79">
  <si>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</si>
  <si>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</si>
  <si>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</si>
  <si>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</si>
  <si>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</si>
  <si>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</si>
  <si>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</si>
  <si>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</si>
  <si>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</si>
  <si>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</si>
  <si>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</si>
  <si>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</si>
  <si>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</si>
  <si>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</si>
  <si>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</si>
  <si>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</si>
  <si>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</si>
  <si>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</si>
  <si>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</si>
  <si>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</si>
  <si>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</si>
  <si>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</si>
  <si>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</si>
  <si>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</si>
  <si>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</si>
  <si>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</si>
  <si>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</si>
  <si>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</si>
  <si>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</si>
  <si>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</si>
  <si>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</si>
  <si>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</si>
  <si>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</si>
  <si>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</si>
  <si>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</si>
  <si>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</si>
  <si>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</si>
  <si>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</si>
  <si>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</si>
  <si>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</si>
  <si>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</si>
  <si>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</si>
  <si>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</si>
  <si>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</si>
  <si>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</si>
  <si>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</si>
  <si>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</si>
  <si>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</si>
  <si>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</si>
  <si>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</si>
  <si>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</si>
  <si>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</si>
  <si>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</si>
  <si>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</si>
  <si>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</si>
  <si>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</si>
  <si>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</si>
  <si>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</si>
  <si>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</si>
  <si>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</si>
  <si>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</si>
  <si>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</si>
  <si>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</si>
  <si>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</si>
  <si>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</si>
  <si>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</si>
  <si>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</si>
  <si>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</si>
  <si>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</si>
  <si>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</si>
  <si>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</si>
  <si>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</si>
  <si>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</si>
  <si>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</si>
  <si>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</si>
  <si>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</si>
  <si>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</si>
  <si>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</si>
  <si>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R-4169-2021 Phase 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</si>
</sst>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R-4169-2021 Phase 1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95</v>
      </c>
      <c r="C9" s="137">
        <f>Répartition!B30+Répartition!C30+Répartition!D30</f>
        <v>28500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152</v>
      </c>
      <c r="C11" s="137">
        <f>Répartition!E30+Répartition!F30+Répartition!G30+Répartition!H30</f>
        <v>36480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247</v>
      </c>
      <c r="C17" s="36">
        <f>C9+C11+C13+C15</f>
        <v>64980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1949.4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1949.4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66929.4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4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tabSelected="1" zoomScaleSheetLayoutView="100" zoomScalePageLayoutView="0" workbookViewId="0" topLeftCell="A1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4">
      <selection activeCell="B20" sqref="B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R-4169-2021 Phase 1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10</v>
      </c>
      <c r="C12" s="122"/>
      <c r="D12" s="123"/>
      <c r="E12" s="124">
        <v>20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2</v>
      </c>
      <c r="C13" s="127"/>
      <c r="D13" s="128"/>
      <c r="E13" s="126">
        <v>5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3</v>
      </c>
      <c r="C14" s="127"/>
      <c r="D14" s="128"/>
      <c r="E14" s="126">
        <v>12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2</v>
      </c>
      <c r="C15" s="127"/>
      <c r="D15" s="128"/>
      <c r="E15" s="126">
        <v>5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16</v>
      </c>
      <c r="C16" s="127"/>
      <c r="D16" s="128"/>
      <c r="E16" s="126">
        <v>45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5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>
        <v>15</v>
      </c>
      <c r="C19" s="127"/>
      <c r="D19" s="128"/>
      <c r="E19" s="126">
        <v>25</v>
      </c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15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>
        <v>25</v>
      </c>
      <c r="C21" s="127"/>
      <c r="D21" s="128"/>
      <c r="E21" s="127">
        <v>25</v>
      </c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95</v>
      </c>
      <c r="C25" s="118">
        <f t="shared" si="0"/>
        <v>0</v>
      </c>
      <c r="D25" s="118">
        <f>SUM(D12:D24)</f>
        <v>0</v>
      </c>
      <c r="E25" s="118">
        <f t="shared" si="0"/>
        <v>152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28500</v>
      </c>
      <c r="C26" s="119">
        <f t="shared" si="1"/>
        <v>0</v>
      </c>
      <c r="D26" s="119">
        <f t="shared" si="1"/>
        <v>0</v>
      </c>
      <c r="E26" s="119">
        <f t="shared" si="1"/>
        <v>36480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28500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36480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R-4169-2021 Phase 1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Steve Cadrin</cp:lastModifiedBy>
  <cp:lastPrinted>2020-07-29T14:05:15Z</cp:lastPrinted>
  <dcterms:created xsi:type="dcterms:W3CDTF">2009-06-30T18:48:08Z</dcterms:created>
  <dcterms:modified xsi:type="dcterms:W3CDTF">2021-10-07T23:30:45Z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981</vt:lpwstr>
  </property>
  <property fmtid="{D5CDD505-2E9C-101B-9397-08002B2CF9AE}" pid="10" name="Deposant">
    <vt:lpwstr>184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5205300.00000000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</vt:lpwstr>
  </property>
  <property fmtid="{D5CDD505-2E9C-101B-9397-08002B2CF9AE}" pid="18" name="Sujet">
    <vt:lpwstr>Budget de participation de l'AHQ-ARQ</vt:lpwstr>
  </property>
  <property fmtid="{D5CDD505-2E9C-101B-9397-08002B2CF9AE}" pid="19" name="Cotedepièce">
    <vt:lpwstr>C-AHQ-ARQ-0004</vt:lpwstr>
  </property>
  <property fmtid="{D5CDD505-2E9C-101B-9397-08002B2CF9AE}" pid="20" name="Anciennomdudocument">
    <vt:lpwstr>R-4169-2021 -Budget de participation de l'AHQ-ARQ.XLS</vt:lpwstr>
  </property>
  <property fmtid="{D5CDD505-2E9C-101B-9397-08002B2CF9AE}" pid="21" name="Documentdéposépar">
    <vt:lpwstr/>
  </property>
  <property fmtid="{D5CDD505-2E9C-101B-9397-08002B2CF9AE}" pid="22" name="Numéroplumitif">
    <vt:lpwstr>0030</vt:lpwstr>
  </property>
  <property fmtid="{D5CDD505-2E9C-101B-9397-08002B2CF9AE}" pid="23" name="_dlc_DocId">
    <vt:lpwstr>W2HFWTQUJJY6-876060972-997</vt:lpwstr>
  </property>
  <property fmtid="{D5CDD505-2E9C-101B-9397-08002B2CF9AE}" pid="24" name="_dlc_DocIdItemGuid">
    <vt:lpwstr>edc4b2a0-c0ce-45a9-ae41-eb31c987e289</vt:lpwstr>
  </property>
  <property fmtid="{D5CDD505-2E9C-101B-9397-08002B2CF9AE}" pid="25" name="_dlc_DocIdUrl">
    <vt:lpwstr>http://s10mtlweb:8081/981/_layouts/15/DocIdRedir.aspx?ID=W2HFWTQUJJY6-876060972-997, W2HFWTQUJJY6-876060972-997</vt:lpwstr>
  </property>
  <property fmtid="{D5CDD505-2E9C-101B-9397-08002B2CF9AE}" pid="26" name="display_urn:schemas-microsoft-com:office:office#Editor">
    <vt:lpwstr>Lévesque, Claudette</vt:lpwstr>
  </property>
  <property fmtid="{D5CDD505-2E9C-101B-9397-08002B2CF9AE}" pid="27" name="Cote de piéce">
    <vt:lpwstr>C-AHQ-ARQ-0004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30.0000000000000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