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490" windowHeight="73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<sst xmlns="http://schemas.openxmlformats.org/spreadsheetml/2006/main" count="266" uniqueCount="189">
  <si>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</si>
  <si>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</si>
  <si>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</si>
  <si>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</si>
  <si>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</si>
  <si>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</si>
  <si>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</si>
  <si>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</si>
  <si>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</si>
  <si>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</si>
  <si>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</si>
  <si>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</si>
  <si>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</si>
  <si>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</si>
  <si>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</si>
  <si>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</si>
  <si>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</si>
  <si>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</si>
  <si>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</si>
  <si>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</si>
  <si>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</si>
  <si>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</si>
  <si>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</si>
  <si>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</si>
  <si>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</si>
  <si>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</si>
  <si>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</si>
  <si>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</si>
  <si>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</si>
  <si>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</si>
  <si>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</si>
  <si>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</si>
  <si>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</si>
  <si>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</si>
  <si>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</si>
  <si>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</si>
  <si>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</si>
  <si>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</si>
  <si>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</si>
  <si>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</si>
  <si>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</si>
  <si>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</si>
  <si>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</si>
  <si>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</si>
  <si>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</si>
  <si>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</si>
  <si>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</si>
  <si>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</si>
  <si>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</si>
  <si>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</si>
  <si>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</si>
  <si>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</si>
  <si>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</si>
  <si>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</si>
  <si>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</si>
  <si>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</si>
  <si>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</si>
  <si>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</si>
  <si>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</si>
  <si>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</si>
  <si>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</si>
  <si>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</si>
  <si>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</si>
  <si>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</si>
  <si>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</si>
  <si>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</si>
  <si>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</si>
  <si>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</si>
  <si>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</si>
  <si>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</si>
  <si>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</si>
  <si>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</si>
  <si>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</si>
  <si>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</si>
  <si>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</si>
  <si>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</si>
  <si>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</si>
  <si>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</si>
  <si>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</si>
  <si>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</si>
  <si>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</si>
  <si>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</si>
  <si>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</si>
  <si>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</si>
  <si>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</si>
  <si>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</si>
  <si>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</si>
  <si>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</si>
  <si>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</si>
  <si>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</si>
  <si>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</si>
  <si>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</si>
  <si>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</si>
  <si>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</si>
  <si>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</si>
  <si>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</si>
  <si>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</si>
  <si>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</si>
  <si>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</si>
  <si>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</si>
  <si>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</si>
  <si>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</si>
  <si>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</si>
  <si>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</si>
  <si>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</si>
  <si>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</si>
  <si>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</si>
  <si>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</si>
  <si>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</si>
  <si>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</si>
  <si>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</si>
  <si>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</si>
  <si>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</si>
  <si>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</si>
  <si>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</si>
  <si>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</si>
  <si>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</si>
  <si>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</si>
  <si>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</si>
  <si>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</si>
  <si>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</si>
  <si>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</si>
  <si>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</si>
  <si>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</si>
  <si>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</si>
  <si>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</si>
  <si>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</si>
  <si>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</si>
  <si>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</si>
  <si>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</si>
  <si>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</si>
  <si>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</si>
  <si>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</si>
  <si>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</si>
  <si>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</si>
  <si>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</si>
  <si>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</si>
  <si>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</si>
  <si>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</si>
  <si>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</si>
  <si>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</si>
  <si>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</si>
  <si>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</si>
  <si>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</si>
  <si>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</si>
  <si>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</si>
  <si>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</si>
  <si>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</si>
  <si>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</si>
  <si>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</si>
  <si>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</si>
  <si>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</si>
  <si>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</si>
  <si>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</si>
  <si>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</si>
  <si>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</si>
  <si>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</si>
  <si>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</si>
  <si>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</si>
  <si>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</si>
  <si>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</si>
  <si>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</si>
  <si>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</si>
  <si>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</si>
  <si>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</si>
  <si>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</si>
  <si>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</si>
  <si>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</si>
  <si>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</si>
  <si>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</si>
  <si>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</si>
  <si>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</si>
  <si>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Mai à septembre 2022</t>
  </si>
  <si>
    <t>R-4177-2021 P2</t>
  </si>
  <si>
    <t>Fédération canadienne de l'entreprise indépendante (FCEI)</t>
  </si>
  <si>
    <t>Non</t>
  </si>
  <si>
    <t>François Vincent</t>
  </si>
  <si>
    <t>André Turmel</t>
  </si>
  <si>
    <t>Plus de 15 ans</t>
  </si>
  <si>
    <t>Externe</t>
  </si>
  <si>
    <t>800, rue du Square-Victoria, bureau 3500, Montréal, (Québec) H4Z 1E9</t>
  </si>
  <si>
    <t>Antoine Gosselin</t>
  </si>
  <si>
    <t>1039, rue de Dijon, Québec (Québec) G1W 4M3</t>
  </si>
  <si>
    <t>France Rochon</t>
  </si>
  <si>
    <t>1808, rue Lakebreeze, Deux-Montagnes (Québec)  J7R 1A4</t>
  </si>
  <si>
    <t>André Turmel, procureur de la FCEI</t>
  </si>
  <si>
    <t>Montréal</t>
  </si>
  <si>
    <t>(S) Diane S. Duhamel, 222 869</t>
  </si>
  <si>
    <t>octobre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</si>
</sst>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13" sqref="D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173</v>
      </c>
      <c r="C5" s="174" t="s">
        <v>16</v>
      </c>
      <c r="D5" s="181" t="s">
        <v>172</v>
      </c>
      <c r="E5" s="4"/>
      <c r="F5" s="4"/>
      <c r="G5" s="4"/>
      <c r="H5" s="4"/>
      <c r="I5" s="4"/>
      <c r="J5" s="4"/>
      <c r="K5" s="4"/>
      <c r="L5" s="4"/>
      <c r="M5" s="4"/>
      <c r="N5" s="4"/>
      <c r="O5" s="4"/>
      <c r="P5" s="4"/>
    </row>
    <row r="6" spans="1:16" ht="18.75" customHeight="1">
      <c r="A6" s="175" t="s">
        <v>1</v>
      </c>
      <c r="B6" s="303" t="s">
        <v>174</v>
      </c>
      <c r="C6" s="304"/>
      <c r="D6" s="305"/>
      <c r="E6" s="4"/>
      <c r="F6" s="4"/>
      <c r="G6" s="4"/>
      <c r="H6" s="4"/>
      <c r="I6" s="4"/>
      <c r="J6" s="4"/>
      <c r="K6" s="4"/>
      <c r="L6" s="4"/>
      <c r="M6" s="4"/>
      <c r="N6" s="4"/>
      <c r="O6" s="4"/>
      <c r="P6" s="4"/>
    </row>
    <row r="7" spans="1:16" ht="18.75" customHeight="1">
      <c r="A7" s="306" t="s">
        <v>67</v>
      </c>
      <c r="B7" s="307"/>
      <c r="C7" s="308"/>
      <c r="D7" s="182" t="s">
        <v>175</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t="s">
        <v>176</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t="s">
        <v>178</v>
      </c>
      <c r="C12" s="186" t="s">
        <v>179</v>
      </c>
      <c r="D12" s="187" t="s">
        <v>180</v>
      </c>
      <c r="E12" s="9"/>
      <c r="F12" s="4"/>
      <c r="G12" s="4"/>
      <c r="H12" s="4"/>
      <c r="I12" s="4"/>
      <c r="J12" s="4"/>
      <c r="K12" s="4"/>
      <c r="L12" s="4"/>
      <c r="M12" s="4"/>
      <c r="N12" s="4"/>
      <c r="O12" s="4"/>
      <c r="P12" s="4"/>
    </row>
    <row r="13" spans="1:16" ht="27" customHeight="1">
      <c r="A13" s="188" t="s">
        <v>183</v>
      </c>
      <c r="B13" s="189" t="s">
        <v>178</v>
      </c>
      <c r="C13" s="189" t="s">
        <v>179</v>
      </c>
      <c r="D13" s="190" t="s">
        <v>184</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t="s">
        <v>178</v>
      </c>
      <c r="C17" s="186" t="s">
        <v>179</v>
      </c>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R-4177-2021 P2</v>
      </c>
      <c r="C4" s="205" t="s">
        <v>16</v>
      </c>
      <c r="D4" s="127" t="str">
        <f>Identification!D5</f>
        <v>Mai à septembre 2022</v>
      </c>
      <c r="E4" s="11"/>
      <c r="F4" s="4"/>
      <c r="G4" s="4"/>
      <c r="H4" s="4"/>
      <c r="I4" s="4"/>
      <c r="J4" s="4"/>
      <c r="K4" s="4"/>
      <c r="L4" s="4"/>
      <c r="M4" s="4"/>
      <c r="N4" s="4"/>
      <c r="O4" s="4"/>
      <c r="P4" s="4"/>
    </row>
    <row r="5" spans="1:16" ht="26.25" customHeight="1">
      <c r="A5" s="175" t="s">
        <v>1</v>
      </c>
      <c r="B5" s="341" t="str">
        <f>Identification!B6:D6</f>
        <v>Fédération canadienne de l'entreprise indépendante (FCEI)</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36</v>
      </c>
      <c r="C9" s="297">
        <f>Honoraires!D14</f>
        <v>26</v>
      </c>
      <c r="D9" s="128">
        <f>Honoraires!H14</f>
        <v>18600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77</v>
      </c>
      <c r="C11" s="297">
        <f>Honoraires!D20</f>
        <v>24</v>
      </c>
      <c r="D11" s="128">
        <f>Honoraires!H20</f>
        <v>24240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113</v>
      </c>
      <c r="C17" s="240">
        <f>C9+C11+C13+C15</f>
        <v>50</v>
      </c>
      <c r="D17" s="241">
        <f>D9+D11+D13+D15</f>
        <v>42840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1285.2</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1285.2</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800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44925.2</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16" sqref="E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R-4177-2021 P2</v>
      </c>
      <c r="D4" s="372" t="s">
        <v>16</v>
      </c>
      <c r="E4" s="373"/>
      <c r="F4" s="367" t="str">
        <f>Identification!D5</f>
        <v>Mai à septembre 2022</v>
      </c>
      <c r="G4" s="368"/>
      <c r="H4" s="369"/>
      <c r="I4" s="11"/>
      <c r="J4" s="11"/>
      <c r="K4" s="11"/>
      <c r="L4" s="11"/>
      <c r="M4" s="11"/>
      <c r="N4" s="11"/>
      <c r="O4" s="11"/>
      <c r="P4" s="11"/>
      <c r="Q4" s="11"/>
    </row>
    <row r="5" spans="1:17" ht="26.25" customHeight="1">
      <c r="A5" s="131" t="s">
        <v>1</v>
      </c>
      <c r="B5" s="132"/>
      <c r="C5" s="341" t="str">
        <f>Identification!B6</f>
        <v>Fédération canadienne de l'entreprise indépendante (FCEI)</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André Turmel</v>
      </c>
      <c r="C10" s="245">
        <v>18</v>
      </c>
      <c r="D10" s="245">
        <v>20</v>
      </c>
      <c r="E10" s="246">
        <v>300</v>
      </c>
      <c r="F10" s="169">
        <f>ROUND(((D10*E10)+(C10*E10)),2)</f>
        <v>11400</v>
      </c>
      <c r="G10" s="252"/>
      <c r="H10" s="166">
        <f>ROUND(F10+G10,2)</f>
        <v>11400</v>
      </c>
      <c r="I10" s="11"/>
      <c r="J10" s="11"/>
      <c r="K10" s="11"/>
      <c r="L10" s="11"/>
      <c r="M10" s="11"/>
      <c r="N10" s="11"/>
      <c r="O10" s="11"/>
      <c r="P10" s="11"/>
      <c r="Q10" s="11"/>
    </row>
    <row r="11" spans="1:17" ht="20.25" customHeight="1">
      <c r="A11" s="364"/>
      <c r="B11" s="147" t="str">
        <f>Identification!A13</f>
        <v>France Rochon</v>
      </c>
      <c r="C11" s="247">
        <v>18</v>
      </c>
      <c r="D11" s="247">
        <v>6</v>
      </c>
      <c r="E11" s="248">
        <v>300</v>
      </c>
      <c r="F11" s="170">
        <f>ROUND(((D11*E11)+(C11*E11)),2)</f>
        <v>7200</v>
      </c>
      <c r="G11" s="253"/>
      <c r="H11" s="167">
        <f>ROUND(F11+G11,2)</f>
        <v>7200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36</v>
      </c>
      <c r="D14" s="159">
        <f>SUM(D10:D13)</f>
        <v>26</v>
      </c>
      <c r="E14" s="361"/>
      <c r="F14" s="160">
        <f>F10+F11+F12+F13</f>
        <v>18600</v>
      </c>
      <c r="G14" s="160">
        <f>G10+G11+G12+G13</f>
        <v>0</v>
      </c>
      <c r="H14" s="161">
        <f>ROUND(F14+G14,2)</f>
        <v>18600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Antoine Gosselin</v>
      </c>
      <c r="C16" s="245">
        <v>77</v>
      </c>
      <c r="D16" s="245">
        <v>24</v>
      </c>
      <c r="E16" s="246">
        <v>240</v>
      </c>
      <c r="F16" s="169">
        <f>ROUND(((D16*E16)+(C16*E16)),2)</f>
        <v>24240</v>
      </c>
      <c r="G16" s="252"/>
      <c r="H16" s="166">
        <f>ROUND(F16+G16,2)</f>
        <v>24240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77</v>
      </c>
      <c r="D20" s="159">
        <f>SUM(D16:D19)</f>
        <v>24</v>
      </c>
      <c r="E20" s="361"/>
      <c r="F20" s="160">
        <f>F16+F17+F18+F19</f>
        <v>24240</v>
      </c>
      <c r="G20" s="160">
        <f>G16+G17+G18+G19</f>
        <v>0</v>
      </c>
      <c r="H20" s="161">
        <f>ROUND(F20+G20,2)</f>
        <v>24240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42840</v>
      </c>
      <c r="G30" s="237">
        <f>G14+G20+G24+G28</f>
        <v>0</v>
      </c>
      <c r="H30" s="238">
        <f>H14+H20+H24+H28</f>
        <v>42840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R-4177-2021 P2</v>
      </c>
      <c r="C4" s="389" t="s">
        <v>16</v>
      </c>
      <c r="D4" s="390"/>
      <c r="E4" s="391" t="str">
        <f>Identification!D5</f>
        <v>Mai à septembre 2022</v>
      </c>
      <c r="F4" s="392"/>
      <c r="G4" s="11"/>
      <c r="H4" s="11"/>
      <c r="I4" s="11"/>
      <c r="J4" s="11"/>
      <c r="K4" s="11"/>
      <c r="L4" s="11"/>
      <c r="M4" s="11"/>
      <c r="N4" s="11"/>
      <c r="O4" s="11"/>
      <c r="P4" s="11"/>
    </row>
    <row r="5" spans="1:16" ht="26.25" customHeight="1">
      <c r="A5" s="10" t="s">
        <v>1</v>
      </c>
      <c r="B5" s="393" t="str">
        <f>Identification!B6:D6</f>
        <v>Fédération canadienne de l'entreprise indépendante (FCEI)</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F9" sqref="F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R-4177-2021 P2</v>
      </c>
      <c r="D4" s="428" t="s">
        <v>16</v>
      </c>
      <c r="E4" s="429"/>
      <c r="F4" s="424" t="str">
        <f>Identification!D5</f>
        <v>Mai à septembre 2022</v>
      </c>
      <c r="G4" s="425"/>
      <c r="H4" s="11"/>
      <c r="I4" s="4"/>
      <c r="J4" s="4"/>
      <c r="K4" s="4"/>
      <c r="L4" s="4"/>
      <c r="M4" s="4"/>
      <c r="N4" s="4"/>
      <c r="O4" s="4"/>
      <c r="P4" s="4"/>
    </row>
    <row r="5" spans="1:16" ht="26.25" customHeight="1">
      <c r="A5" s="416" t="s">
        <v>1</v>
      </c>
      <c r="B5" s="417"/>
      <c r="C5" s="418" t="str">
        <f>Identification!B6</f>
        <v>Fédération canadienne de l'entreprise indépendante (FCEI)</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44754</v>
      </c>
      <c r="B9" s="266">
        <v>4</v>
      </c>
      <c r="C9" s="267" t="s">
        <v>181</v>
      </c>
      <c r="D9" s="268" t="s">
        <v>179</v>
      </c>
      <c r="E9" s="269">
        <v>800</v>
      </c>
      <c r="F9" s="269"/>
      <c r="G9" s="270">
        <f>SUM(E9:F9)</f>
        <v>800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800</v>
      </c>
      <c r="F20" s="294">
        <f>SUM(F9:F19)</f>
        <v>0</v>
      </c>
      <c r="G20" s="295">
        <f>SUM(G9:G19)</f>
        <v>800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R-4177-2021 P2</v>
      </c>
      <c r="E2" s="444"/>
      <c r="F2" s="444"/>
      <c r="G2" s="444"/>
      <c r="H2" s="445"/>
      <c r="I2" s="445"/>
      <c r="J2" s="83"/>
      <c r="K2" s="93"/>
      <c r="L2" s="93"/>
      <c r="M2" s="93"/>
      <c r="N2" s="93"/>
      <c r="O2" s="93"/>
      <c r="P2" s="93"/>
    </row>
    <row r="3" spans="1:16" ht="21.75" customHeight="1">
      <c r="A3" s="82" t="s">
        <v>1</v>
      </c>
      <c r="B3" s="82"/>
      <c r="C3" s="94"/>
      <c r="D3" s="443" t="str">
        <f>Identification!B6</f>
        <v>Fédération canadienne de l'entreprise indépendante (FCEI)</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185</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186</v>
      </c>
      <c r="C12" s="446"/>
      <c r="D12" s="446"/>
      <c r="E12" s="446"/>
      <c r="F12" s="87" t="s">
        <v>95</v>
      </c>
      <c r="G12" s="112"/>
      <c r="H12" s="112"/>
      <c r="I12" s="82"/>
      <c r="J12" s="82"/>
      <c r="K12" s="98"/>
      <c r="L12" s="98"/>
      <c r="M12" s="98"/>
      <c r="N12" s="98"/>
      <c r="O12" s="98"/>
      <c r="P12" s="98"/>
    </row>
    <row r="13" spans="1:16" ht="21" customHeight="1">
      <c r="A13" s="78" t="s">
        <v>96</v>
      </c>
      <c r="B13" s="91">
        <v>12</v>
      </c>
      <c r="C13" s="88" t="s">
        <v>97</v>
      </c>
      <c r="D13" s="113" t="s">
        <v>188</v>
      </c>
      <c r="E13" s="449">
        <v>2022</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187</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dc:subject>
  <dc:creator>Bouthillette, Annie</dc:creator>
  <cp:keywords/>
  <dc:description/>
  <cp:lastModifiedBy>Laurianne Dupuis</cp:lastModifiedBy>
  <cp:lastPrinted>2020-01-21T14:04:28Z</cp:lastPrinted>
  <dcterms:created xsi:type="dcterms:W3CDTF">2003-06-11T13:22:16Z</dcterms:created>
  <dcterms:modified xsi:type="dcterms:W3CDTF">2022-10-12T18:44:05Z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476</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6806500.00000000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64</vt:lpwstr>
  </property>
  <property fmtid="{D5CDD505-2E9C-101B-9397-08002B2CF9AE}" pid="19" name="Suj">
    <vt:lpwstr>Demande de remboursement de frais de la FCEI</vt:lpwstr>
  </property>
  <property fmtid="{D5CDD505-2E9C-101B-9397-08002B2CF9AE}" pid="20" name="Numéroplumit">
    <vt:lpwstr>0549</vt:lpwstr>
  </property>
  <property fmtid="{D5CDD505-2E9C-101B-9397-08002B2CF9AE}" pid="21" name="Cotedepiè">
    <vt:lpwstr>C-FCEI-0032</vt:lpwstr>
  </property>
  <property fmtid="{D5CDD505-2E9C-101B-9397-08002B2CF9AE}" pid="22" name="Anciennomdudocume">
    <vt:lpwstr>R-4177-2021 Phase 2 - Demande de paiement de frais de la FCEI.XLS</vt:lpwstr>
  </property>
  <property fmtid="{D5CDD505-2E9C-101B-9397-08002B2CF9AE}" pid="23" name="_dlc_Doc">
    <vt:lpwstr>W2HFWTQUJJY6-2091026329-1148</vt:lpwstr>
  </property>
  <property fmtid="{D5CDD505-2E9C-101B-9397-08002B2CF9AE}" pid="24" name="_dlc_DocIdItemGu">
    <vt:lpwstr>08208e0d-ba03-4402-b506-fd5a0e68e00b</vt:lpwstr>
  </property>
  <property fmtid="{D5CDD505-2E9C-101B-9397-08002B2CF9AE}" pid="25" name="_dlc_DocIdU">
    <vt:lpwstr>http://s10mtlweb:8081/476/_layouts/15/DocIdRedir.aspx?ID=W2HFWTQUJJY6-2091026329-1148, W2HFWTQUJJY6-2091026329-1148</vt:lpwstr>
  </property>
  <property fmtid="{D5CDD505-2E9C-101B-9397-08002B2CF9AE}" pid="26" name="display_urn:schemas-microsoft-com:office:office#Edit">
    <vt:lpwstr>Compte système</vt:lpwstr>
  </property>
  <property fmtid="{D5CDD505-2E9C-101B-9397-08002B2CF9AE}" pid="27" name="Cote de pié">
    <vt:lpwstr>C-FCEI-0032</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549.000000000000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