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30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<sst xmlns="http://schemas.openxmlformats.org/spreadsheetml/2006/main" count="107" uniqueCount="79">
  <si>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</si>
  <si>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</si>
  <si>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</si>
  <si>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</si>
  <si>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</si>
  <si>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</si>
  <si>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</si>
  <si>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</si>
  <si>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</si>
  <si>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</si>
  <si>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</si>
  <si>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</si>
  <si>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</si>
  <si>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</si>
  <si>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</si>
  <si>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</si>
  <si>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</si>
  <si>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</si>
  <si>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</si>
  <si>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</si>
  <si>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</si>
  <si>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</si>
  <si>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</si>
  <si>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</si>
  <si>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</si>
  <si>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</si>
  <si>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</si>
  <si>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</si>
  <si>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</si>
  <si>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</si>
  <si>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</si>
  <si>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</si>
  <si>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</si>
  <si>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</si>
  <si>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</si>
  <si>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</si>
  <si>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</si>
  <si>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</si>
  <si>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</si>
  <si>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</si>
  <si>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</si>
  <si>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</si>
  <si>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</si>
  <si>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</si>
  <si>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</si>
  <si>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</si>
  <si>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</si>
  <si>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</si>
  <si>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</si>
  <si>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</si>
  <si>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</si>
  <si>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</si>
  <si>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</si>
  <si>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</si>
  <si>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</si>
  <si>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</si>
  <si>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</si>
  <si>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</si>
  <si>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</si>
  <si>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</si>
  <si>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</si>
  <si>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</si>
  <si>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</si>
  <si>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</si>
  <si>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</si>
  <si>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</si>
  <si>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</si>
  <si>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</si>
  <si>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</si>
  <si>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</si>
  <si>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R-4207-2022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</si>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</sst>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 * #.##0.00_)\ &quot;$&quot;_ ;_ * \(#.##0.00\)\ &quot;$&quot;_ ;_ * &quot;-&quot;??_)\ &quot;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R-4207-2022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Association Hôtellerie Québec et Association Restauration Québec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36</v>
      </c>
      <c r="C9" s="141">
        <f>Répartition!B30+Répartition!C30+Répartition!D30</f>
        <v>10800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80</v>
      </c>
      <c r="C11" s="141">
        <f>Répartition!E30+Répartition!F30+Répartition!G30+Répartition!H30</f>
        <v>19200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116</v>
      </c>
      <c r="C17" s="36">
        <f>C9+C11+C13+C15</f>
        <v>30000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900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900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30900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0" fitToWidth="1"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5">
      <selection activeCell="A15" sqref="A15:E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71</v>
      </c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 t="s">
        <v>72</v>
      </c>
      <c r="E6" s="86"/>
      <c r="F6" s="91"/>
    </row>
    <row r="7" spans="1:6" ht="19.5" customHeight="1">
      <c r="A7" s="185" t="s">
        <v>34</v>
      </c>
      <c r="B7" s="188"/>
      <c r="C7" s="189"/>
      <c r="D7" s="87"/>
      <c r="E7" s="88"/>
      <c r="F7" s="91"/>
    </row>
    <row r="8" spans="1:6" ht="21.75" customHeight="1">
      <c r="A8" s="190" t="s">
        <v>35</v>
      </c>
      <c r="B8" s="191"/>
      <c r="C8" s="192"/>
      <c r="D8" s="193"/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77</v>
      </c>
      <c r="B15" s="67" t="s">
        <v>74</v>
      </c>
      <c r="C15" s="67" t="s">
        <v>75</v>
      </c>
      <c r="D15" s="97">
        <v>240</v>
      </c>
      <c r="E15" s="73" t="s">
        <v>78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3">
      <selection activeCell="C20" sqref="C20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R-4207-2022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Association Hôtellerie Québec et Association Restauration Québec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Steve Cadrin</v>
      </c>
      <c r="C8" s="50">
        <f>Identification!A12</f>
        <v>0</v>
      </c>
      <c r="D8" s="50">
        <f>Identification!A13</f>
        <v>0</v>
      </c>
      <c r="E8" s="50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/>
      <c r="D12" s="127"/>
      <c r="E12" s="128">
        <v>10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5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/>
      <c r="D14" s="132"/>
      <c r="E14" s="130">
        <v>10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5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10</v>
      </c>
      <c r="C16" s="131"/>
      <c r="D16" s="132"/>
      <c r="E16" s="130">
        <v>35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5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5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36</v>
      </c>
      <c r="C25" s="122">
        <f t="shared" si="0"/>
        <v>0</v>
      </c>
      <c r="D25" s="122">
        <f>SUM(D12:D24)</f>
        <v>0</v>
      </c>
      <c r="E25" s="122">
        <f t="shared" si="0"/>
        <v>80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10800</v>
      </c>
      <c r="C26" s="123">
        <f t="shared" si="1"/>
        <v>0</v>
      </c>
      <c r="D26" s="123">
        <f t="shared" si="1"/>
        <v>0</v>
      </c>
      <c r="E26" s="123">
        <f t="shared" si="1"/>
        <v>19200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10800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19200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R-4207-2022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Association Hôtellerie Québec et Association Restauration Québec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2022-11-03T19:54:25Z</cp:lastPrinted>
  <dcterms:created xsi:type="dcterms:W3CDTF">2009-06-30T18:48:08Z</dcterms:created>
  <dcterms:modified xsi:type="dcterms:W3CDTF">2022-11-03T19:55:10Z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1007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6862800.00000000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0014</vt:lpwstr>
  </property>
  <property fmtid="{D5CDD505-2E9C-101B-9397-08002B2CF9AE}" pid="21" name="Cotedepiè">
    <vt:lpwstr>C-AHQ-ARQ-0004</vt:lpwstr>
  </property>
  <property fmtid="{D5CDD505-2E9C-101B-9397-08002B2CF9AE}" pid="22" name="Anciennomdudocume">
    <vt:lpwstr>R-4207-2022 -  Budget de participation de l'AHQ-ARQ.XLS</vt:lpwstr>
  </property>
  <property fmtid="{D5CDD505-2E9C-101B-9397-08002B2CF9AE}" pid="23" name="_dlc_Doc">
    <vt:lpwstr>W2HFWTQUJJY6-77619158-22</vt:lpwstr>
  </property>
  <property fmtid="{D5CDD505-2E9C-101B-9397-08002B2CF9AE}" pid="24" name="_dlc_DocIdItemGu">
    <vt:lpwstr>7908c04b-d1d8-4ada-a88c-66140c61298e</vt:lpwstr>
  </property>
  <property fmtid="{D5CDD505-2E9C-101B-9397-08002B2CF9AE}" pid="25" name="_dlc_DocIdU">
    <vt:lpwstr>http://s10mtlweb:8081/1007/_layouts/15/DocIdRedir.aspx?ID=W2HFWTQUJJY6-77619158-22, W2HFWTQUJJY6-77619158-22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C-AHQ-ARQ-0004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14.0000000000000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