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8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<sst xmlns="http://schemas.openxmlformats.org/spreadsheetml/2006/main" count="120" uniqueCount="92">
  <si>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</si>
  <si>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</si>
  <si>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</si>
  <si>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</si>
  <si>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</si>
  <si>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</si>
  <si>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</si>
  <si>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</si>
  <si>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</si>
  <si>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</si>
  <si>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</si>
  <si>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</si>
  <si>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</si>
  <si>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</si>
  <si>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</si>
  <si>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</si>
  <si>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</si>
  <si>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</si>
  <si>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</si>
  <si>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</si>
  <si>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</si>
  <si>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</si>
  <si>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</si>
  <si>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</si>
  <si>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</si>
  <si>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</si>
  <si>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</si>
  <si>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</si>
  <si>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</si>
  <si>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</si>
  <si>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</si>
  <si>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</si>
  <si>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</si>
  <si>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</si>
  <si>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</si>
  <si>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</si>
  <si>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</si>
  <si>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</si>
  <si>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</si>
  <si>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</si>
  <si>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</si>
  <si>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</si>
  <si>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</si>
  <si>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</si>
  <si>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</si>
  <si>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</si>
  <si>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</si>
  <si>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</si>
  <si>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</si>
  <si>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</si>
  <si>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</si>
  <si>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</si>
  <si>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</si>
  <si>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</si>
  <si>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</si>
  <si>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</si>
  <si>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</si>
  <si>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</si>
  <si>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</si>
  <si>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</si>
  <si>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</si>
  <si>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</si>
  <si>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</si>
  <si>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</si>
  <si>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</si>
  <si>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</si>
  <si>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</si>
  <si>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</si>
  <si>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</si>
  <si>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</si>
  <si>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Non</t>
  </si>
  <si>
    <t>Sylvie Jacques</t>
  </si>
  <si>
    <t>Me Antoine Bouffard</t>
  </si>
  <si>
    <t>1134, Grande Allée Ouest, RC 01, Québec (Qc), G1S 1E5</t>
  </si>
  <si>
    <t>M. Gilbert Scantland</t>
  </si>
  <si>
    <t>Interne</t>
  </si>
  <si>
    <t>Externe</t>
  </si>
  <si>
    <t>33, rue Monseigneur Ross, Gaspé (Qc) G4X 1L7</t>
  </si>
  <si>
    <t>M. François Constantin</t>
  </si>
  <si>
    <t>Plus de 15 ans</t>
  </si>
  <si>
    <t>Fédération québécoise des municipalités locales et régionales (FQM)</t>
  </si>
  <si>
    <t xml:space="preserve">Des frais supplémentaires afférents à la préparation et la tenue d'une audition pourrait s'ajouter dans l'éventualité où la  </t>
  </si>
  <si>
    <t>Régie requérait  des représentations sous cette forme.</t>
  </si>
  <si>
    <t>R-4207-2022</t>
  </si>
  <si>
    <t>12 ans</t>
  </si>
  <si>
    <t>11 ans</t>
  </si>
  <si>
    <t>La Fédération québécoise des municipalités désire intervenir à l'instance pour commenter et requérir des modifications aux</t>
  </si>
  <si>
    <t xml:space="preserve">exigences minimales et aux critères de sélection et leurs pondérations des appels d’offres à intervenir sous étude proposées </t>
  </si>
  <si>
    <t xml:space="preserve">par le Distributeur. À cette fin, elle entend déposer une preuve écrite </t>
  </si>
  <si>
    <t xml:space="preserve">auprès de la Régie ou selon toute autre forme que prescrira la Régie. Les frais au budget tiennent donc compte de la préparation </t>
  </si>
  <si>
    <t>d'une preuve écrite dans le cadre d'une instance où le traitement de la demande s'effectuera sur dossier.</t>
  </si>
  <si>
    <t>Le budget présenté comporte des frais raisonnables.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</si>
</sst>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228600" cy="276225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628650</xdr:colOff>
      <xdr:row>2</xdr:row>
      <xdr:rowOff>133350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43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R-4207-2022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Fédération québécoise des municipalités locales et régionales (FQM)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73</v>
      </c>
      <c r="C9" s="141">
        <f>Répartition!B30+Répartition!C30+Répartition!D30</f>
        <v>7300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105</v>
      </c>
      <c r="C11" s="141">
        <f>Répartition!E30+Répartition!F30+Répartition!G30+Répartition!H30</f>
        <v>12365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178</v>
      </c>
      <c r="C17" s="36">
        <f>C9+C11+C13+C15</f>
        <v>19665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589.95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589.95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20254.95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8">
      <selection activeCell="D15" sqref="D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83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80</v>
      </c>
      <c r="C5" s="190"/>
      <c r="D5" s="190"/>
      <c r="E5" s="191"/>
      <c r="F5" s="91"/>
    </row>
    <row r="6" spans="1:6" ht="15.75">
      <c r="A6" s="192" t="s">
        <v>20</v>
      </c>
      <c r="B6" s="193"/>
      <c r="C6" s="194"/>
      <c r="D6" s="85" t="s">
        <v>70</v>
      </c>
      <c r="E6" s="86"/>
      <c r="F6" s="91"/>
    </row>
    <row r="7" spans="1:6" ht="19.5" customHeight="1">
      <c r="A7" s="192" t="s">
        <v>34</v>
      </c>
      <c r="B7" s="195"/>
      <c r="C7" s="196"/>
      <c r="D7" s="87">
        <v>1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71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72</v>
      </c>
      <c r="B11" s="68" t="s">
        <v>84</v>
      </c>
      <c r="C11" s="68" t="s">
        <v>75</v>
      </c>
      <c r="D11" s="94">
        <v>100</v>
      </c>
      <c r="E11" s="73" t="s">
        <v>73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74</v>
      </c>
      <c r="B15" s="67" t="s">
        <v>79</v>
      </c>
      <c r="C15" s="67" t="s">
        <v>76</v>
      </c>
      <c r="D15" s="97">
        <v>155</v>
      </c>
      <c r="E15" s="73" t="s">
        <v>77</v>
      </c>
      <c r="F15" s="91"/>
    </row>
    <row r="16" spans="1:6" ht="30" customHeight="1">
      <c r="A16" s="45" t="s">
        <v>78</v>
      </c>
      <c r="B16" s="69" t="s">
        <v>85</v>
      </c>
      <c r="C16" s="69" t="s">
        <v>75</v>
      </c>
      <c r="D16" s="95">
        <v>70</v>
      </c>
      <c r="E16" s="73" t="s">
        <v>73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5">
      <selection activeCell="B16" sqref="B16"/>
    </sheetView>
  </sheetViews>
  <sheetFormatPr defaultColWidth="11.57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R-4207-2022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Fédération québécoise des municipalités locales et régionales (FQM)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Me Antoine Bouffard</v>
      </c>
      <c r="C8" s="50">
        <f>Identification!A12</f>
        <v>0</v>
      </c>
      <c r="D8" s="50">
        <f>Identification!A13</f>
        <v>0</v>
      </c>
      <c r="E8" s="50" t="str">
        <f>Identification!A15</f>
        <v>M. Gilbert Scantland</v>
      </c>
      <c r="F8" s="38" t="str">
        <f>Identification!A16</f>
        <v>M. François Constantin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100</v>
      </c>
      <c r="C9" s="117">
        <f>Identification!D12</f>
        <v>0</v>
      </c>
      <c r="D9" s="118">
        <f>Identification!D13</f>
        <v>0</v>
      </c>
      <c r="E9" s="116">
        <f>Identification!D15</f>
        <v>155</v>
      </c>
      <c r="F9" s="117">
        <f>Identification!D16</f>
        <v>70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4</v>
      </c>
      <c r="C12" s="126"/>
      <c r="D12" s="127"/>
      <c r="E12" s="128">
        <v>7</v>
      </c>
      <c r="F12" s="129">
        <v>5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7</v>
      </c>
      <c r="C13" s="131"/>
      <c r="D13" s="132"/>
      <c r="E13" s="130">
        <v>3</v>
      </c>
      <c r="F13" s="131">
        <v>2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3</v>
      </c>
      <c r="C14" s="131"/>
      <c r="D14" s="132"/>
      <c r="E14" s="130">
        <v>2</v>
      </c>
      <c r="F14" s="131">
        <v>2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2</v>
      </c>
      <c r="C15" s="131"/>
      <c r="D15" s="132"/>
      <c r="E15" s="130">
        <v>2</v>
      </c>
      <c r="F15" s="131">
        <v>2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40</v>
      </c>
      <c r="C16" s="131"/>
      <c r="D16" s="132"/>
      <c r="E16" s="130">
        <v>30</v>
      </c>
      <c r="F16" s="131">
        <v>25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4</v>
      </c>
      <c r="C17" s="131"/>
      <c r="D17" s="132"/>
      <c r="E17" s="130">
        <v>7</v>
      </c>
      <c r="F17" s="131">
        <v>3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3</v>
      </c>
      <c r="C18" s="131"/>
      <c r="D18" s="132"/>
      <c r="E18" s="130">
        <v>3</v>
      </c>
      <c r="F18" s="131">
        <v>2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/>
      <c r="C19" s="131"/>
      <c r="D19" s="132"/>
      <c r="E19" s="130"/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5</v>
      </c>
      <c r="C20" s="131"/>
      <c r="D20" s="132"/>
      <c r="E20" s="130">
        <v>3</v>
      </c>
      <c r="F20" s="131">
        <v>3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/>
      <c r="C21" s="131"/>
      <c r="D21" s="132"/>
      <c r="E21" s="131"/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2</v>
      </c>
      <c r="F22" s="131">
        <v>2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73</v>
      </c>
      <c r="C25" s="122">
        <f t="shared" si="0"/>
        <v>0</v>
      </c>
      <c r="D25" s="122">
        <f>SUM(D12:D24)</f>
        <v>0</v>
      </c>
      <c r="E25" s="122">
        <f t="shared" si="0"/>
        <v>59</v>
      </c>
      <c r="F25" s="122">
        <f t="shared" si="0"/>
        <v>46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7300</v>
      </c>
      <c r="C26" s="123">
        <f t="shared" si="1"/>
        <v>0</v>
      </c>
      <c r="D26" s="123">
        <f t="shared" si="1"/>
        <v>0</v>
      </c>
      <c r="E26" s="123">
        <f t="shared" si="1"/>
        <v>9145</v>
      </c>
      <c r="F26" s="123">
        <f t="shared" si="1"/>
        <v>3220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7300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9145</v>
      </c>
      <c r="F30" s="124">
        <f t="shared" si="2"/>
        <v>3220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4" sqref="A14:E14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R-4207-2022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Fédération québécoise des municipalités locales et régionales (FQM)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 t="s">
        <v>86</v>
      </c>
      <c r="B7" s="225"/>
      <c r="C7" s="225"/>
      <c r="D7" s="225"/>
      <c r="E7" s="226"/>
    </row>
    <row r="8" spans="1:5" ht="19.5" customHeight="1">
      <c r="A8" s="210" t="s">
        <v>87</v>
      </c>
      <c r="B8" s="211"/>
      <c r="C8" s="211"/>
      <c r="D8" s="211"/>
      <c r="E8" s="212"/>
    </row>
    <row r="9" spans="1:5" ht="19.5" customHeight="1">
      <c r="A9" s="210" t="s">
        <v>88</v>
      </c>
      <c r="B9" s="211"/>
      <c r="C9" s="211"/>
      <c r="D9" s="211"/>
      <c r="E9" s="212"/>
    </row>
    <row r="10" spans="1:5" ht="19.5" customHeight="1">
      <c r="A10" s="210" t="s">
        <v>89</v>
      </c>
      <c r="B10" s="211"/>
      <c r="C10" s="211"/>
      <c r="D10" s="211"/>
      <c r="E10" s="212"/>
    </row>
    <row r="11" spans="1:5" ht="19.5" customHeight="1">
      <c r="A11" s="210" t="s">
        <v>90</v>
      </c>
      <c r="B11" s="211"/>
      <c r="C11" s="211"/>
      <c r="D11" s="211"/>
      <c r="E11" s="212"/>
    </row>
    <row r="12" spans="1:5" ht="19.5" customHeight="1">
      <c r="A12" s="210" t="s">
        <v>81</v>
      </c>
      <c r="B12" s="211"/>
      <c r="C12" s="211"/>
      <c r="D12" s="211"/>
      <c r="E12" s="212"/>
    </row>
    <row r="13" spans="1:5" ht="19.5" customHeight="1">
      <c r="A13" s="210" t="s">
        <v>82</v>
      </c>
      <c r="B13" s="211"/>
      <c r="C13" s="211"/>
      <c r="D13" s="211"/>
      <c r="E13" s="212"/>
    </row>
    <row r="14" spans="1:5" ht="19.5" customHeight="1">
      <c r="A14" s="210" t="s">
        <v>91</v>
      </c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FQM</dc:subject>
  <dc:creator>Régie de l'énergie</dc:creator>
  <cp:keywords/>
  <dc:description/>
  <cp:lastModifiedBy>Microsoft Office User</cp:lastModifiedBy>
  <cp:lastPrinted>2010-02-25T20:19:41Z</cp:lastPrinted>
  <dcterms:created xsi:type="dcterms:W3CDTF">2009-06-30T18:48:08Z</dcterms:created>
  <dcterms:modified xsi:type="dcterms:W3CDTF">2022-11-04T12:57:22Z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WorkbookID">
    <vt:lpwstr>14efcad0-8adf-4c9c-bd9c-883eb6df1263</vt:lpwstr>
  </property>
  <property fmtid="{D5CDD505-2E9C-101B-9397-08002B2CF9AE}" pid="3" name="Confidentiel">
    <vt:lpwstr>3</vt:lpwstr>
  </property>
  <property fmtid="{D5CDD505-2E9C-101B-9397-08002B2CF9AE}" pid="4" name="Provenance">
    <vt:lpwstr>2</vt:lpwstr>
  </property>
  <property fmtid="{D5CDD505-2E9C-101B-9397-08002B2CF9AE}" pid="5" name="Phase">
    <vt:lpwstr>1</vt:lpwstr>
  </property>
  <property fmtid="{D5CDD505-2E9C-101B-9397-08002B2CF9AE}" pid="6" name="Accèsrestreint">
    <vt:lpwstr>0</vt:lpwstr>
  </property>
  <property fmtid="{D5CDD505-2E9C-101B-9397-08002B2CF9AE}" pid="7" name="Catégoriededocument">
    <vt:lpwstr>4</vt:lpwstr>
  </property>
  <property fmtid="{D5CDD505-2E9C-101B-9397-08002B2CF9AE}" pid="8" name="Sous-catégorie">
    <vt:lpwstr>24</vt:lpwstr>
  </property>
  <property fmtid="{D5CDD505-2E9C-101B-9397-08002B2CF9AE}" pid="9" name="Copiepapierreçue">
    <vt:lpwstr>0</vt:lpwstr>
  </property>
  <property fmtid="{D5CDD505-2E9C-101B-9397-08002B2CF9AE}" pid="10" name="Projet">
    <vt:lpwstr>1007</vt:lpwstr>
  </property>
  <property fmtid="{D5CDD505-2E9C-101B-9397-08002B2CF9AE}" pid="11" name="Deposant">
    <vt:lpwstr>223</vt:lpwstr>
  </property>
  <property fmtid="{D5CDD505-2E9C-101B-9397-08002B2CF9AE}" pid="12" name="Cotedeposant">
    <vt:lpwstr/>
  </property>
  <property fmtid="{D5CDD505-2E9C-101B-9397-08002B2CF9AE}" pid="13" name="Inscritauplumitif">
    <vt:lpwstr>1</vt:lpwstr>
  </property>
  <property fmtid="{D5CDD505-2E9C-101B-9397-08002B2CF9AE}" pid="14" name="DiffusablesurleWeb">
    <vt:lpwstr>1</vt:lpwstr>
  </property>
  <property fmtid="{D5CDD505-2E9C-101B-9397-08002B2CF9AE}" pid="15" name="Order">
    <vt:lpwstr>6863900.00000000</vt:lpwstr>
  </property>
  <property fmtid="{D5CDD505-2E9C-101B-9397-08002B2CF9AE}" pid="16" name="Nombredephaseauprojet">
    <vt:lpwstr>1.00000000000000</vt:lpwstr>
  </property>
  <property fmtid="{D5CDD505-2E9C-101B-9397-08002B2CF9AE}" pid="17" name="NonenvoiAlerte">
    <vt:lpwstr>0</vt:lpwstr>
  </property>
  <property fmtid="{D5CDD505-2E9C-101B-9397-08002B2CF9AE}" pid="18" name="Déposant">
    <vt:lpwstr>187</vt:lpwstr>
  </property>
  <property fmtid="{D5CDD505-2E9C-101B-9397-08002B2CF9AE}" pid="19" name="Sujet">
    <vt:lpwstr>Budget de participation de la FQM</vt:lpwstr>
  </property>
  <property fmtid="{D5CDD505-2E9C-101B-9397-08002B2CF9AE}" pid="20" name="Numéroplumitif">
    <vt:lpwstr>0019</vt:lpwstr>
  </property>
  <property fmtid="{D5CDD505-2E9C-101B-9397-08002B2CF9AE}" pid="21" name="Cotedepièce">
    <vt:lpwstr>C-FQM-0003</vt:lpwstr>
  </property>
  <property fmtid="{D5CDD505-2E9C-101B-9397-08002B2CF9AE}" pid="22" name="Anciennomdudocument">
    <vt:lpwstr>Budget de participation_FQM.xls</vt:lpwstr>
  </property>
  <property fmtid="{D5CDD505-2E9C-101B-9397-08002B2CF9AE}" pid="23" name="_dlc_DocId">
    <vt:lpwstr>W2HFWTQUJJY6-77619158-57</vt:lpwstr>
  </property>
  <property fmtid="{D5CDD505-2E9C-101B-9397-08002B2CF9AE}" pid="24" name="_dlc_DocIdItemGuid">
    <vt:lpwstr>ee92f0b6-c0bc-44d7-b21f-fc14aae02200</vt:lpwstr>
  </property>
  <property fmtid="{D5CDD505-2E9C-101B-9397-08002B2CF9AE}" pid="25" name="_dlc_DocIdUrl">
    <vt:lpwstr>http://s10mtlweb:8081/1007/_layouts/15/DocIdRedir.aspx?ID=W2HFWTQUJJY6-77619158-57, W2HFWTQUJJY6-77619158-57</vt:lpwstr>
  </property>
  <property fmtid="{D5CDD505-2E9C-101B-9397-08002B2CF9AE}" pid="26" name="display_urn:schemas-microsoft-com:office:office#Editor">
    <vt:lpwstr>Compte système</vt:lpwstr>
  </property>
  <property fmtid="{D5CDD505-2E9C-101B-9397-08002B2CF9AE}" pid="27" name="Cote de piéce">
    <vt:lpwstr>C-FQM-0003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0</vt:lpwstr>
  </property>
  <property fmtid="{D5CDD505-2E9C-101B-9397-08002B2CF9AE}" pid="30" name="Numéro plumitif">
    <vt:lpwstr>19.0000000000000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