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86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<sst xmlns="http://schemas.openxmlformats.org/spreadsheetml/2006/main" count="260" uniqueCount="187">
  <si>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</si>
  <si>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</si>
  <si>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</si>
  <si>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</si>
  <si>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</si>
  <si>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</si>
  <si>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</si>
  <si>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</si>
  <si>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</si>
  <si>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</si>
  <si>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</si>
  <si>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</si>
  <si>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</si>
  <si>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</si>
  <si>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</si>
  <si>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</si>
  <si>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</si>
  <si>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</si>
  <si>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</si>
  <si>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</si>
  <si>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</si>
  <si>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</si>
  <si>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</si>
  <si>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</si>
  <si>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</si>
  <si>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</si>
  <si>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</si>
  <si>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</si>
  <si>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</si>
  <si>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</si>
  <si>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</si>
  <si>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</si>
  <si>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</si>
  <si>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</si>
  <si>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</si>
  <si>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</si>
  <si>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</si>
  <si>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</si>
  <si>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</si>
  <si>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</si>
  <si>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</si>
  <si>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</si>
  <si>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</si>
  <si>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</si>
  <si>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</si>
  <si>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</si>
  <si>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</si>
  <si>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</si>
  <si>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</si>
  <si>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</si>
  <si>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</si>
  <si>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</si>
  <si>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</si>
  <si>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</si>
  <si>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</si>
  <si>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</si>
  <si>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</si>
  <si>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</si>
  <si>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</si>
  <si>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</si>
  <si>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</si>
  <si>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</si>
  <si>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</si>
  <si>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</si>
  <si>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</si>
  <si>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</si>
  <si>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</si>
  <si>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</si>
  <si>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</si>
  <si>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</si>
  <si>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</si>
  <si>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</si>
  <si>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</si>
  <si>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</si>
  <si>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</si>
  <si>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</si>
  <si>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</si>
  <si>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</si>
  <si>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</si>
  <si>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</si>
  <si>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</si>
  <si>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</si>
  <si>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</si>
  <si>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</si>
  <si>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</si>
  <si>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</si>
  <si>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</si>
  <si>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</si>
  <si>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</si>
  <si>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</si>
  <si>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</si>
  <si>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</si>
  <si>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</si>
  <si>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</si>
  <si>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</si>
  <si>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</si>
  <si>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</si>
  <si>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</si>
  <si>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</si>
  <si>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</si>
  <si>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</si>
  <si>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</si>
  <si>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</si>
  <si>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</si>
  <si>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</si>
  <si>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</si>
  <si>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</si>
  <si>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</si>
  <si>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</si>
  <si>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</si>
  <si>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</si>
  <si>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</si>
  <si>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</si>
  <si>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</si>
  <si>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</si>
  <si>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</si>
  <si>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</si>
  <si>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</si>
  <si>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</si>
  <si>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</si>
  <si>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</si>
  <si>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</si>
  <si>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</si>
  <si>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</si>
  <si>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</si>
  <si>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</si>
  <si>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</si>
  <si>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</si>
  <si>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</si>
  <si>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</si>
  <si>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</si>
  <si>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</si>
  <si>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</si>
  <si>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</si>
  <si>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</si>
  <si>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</si>
  <si>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</si>
  <si>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</si>
  <si>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</si>
  <si>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</si>
  <si>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</si>
  <si>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</si>
  <si>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</si>
  <si>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</si>
  <si>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</si>
  <si>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</si>
  <si>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</si>
  <si>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</si>
  <si>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</si>
  <si>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</si>
  <si>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</si>
  <si>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</si>
  <si>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</si>
  <si>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</si>
  <si>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</si>
  <si>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</si>
  <si>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</si>
  <si>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</si>
  <si>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</si>
  <si>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</si>
  <si>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</si>
  <si>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</si>
  <si>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</si>
  <si>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</si>
  <si>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</si>
  <si>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</si>
  <si>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</si>
  <si>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</si>
  <si>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</si>
  <si>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</si>
  <si>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</si>
  <si>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</si>
  <si>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Juin à août 2023</t>
  </si>
  <si>
    <t>R-4231-2023</t>
  </si>
  <si>
    <t>Fédération canadienne de l'entreprise indépendante (FCEI)</t>
  </si>
  <si>
    <t>Non</t>
  </si>
  <si>
    <t xml:space="preserve">François Vincent </t>
  </si>
  <si>
    <t>Pierre-Olivier Charlebois</t>
  </si>
  <si>
    <t>Plus de 15 ans</t>
  </si>
  <si>
    <t>Externe</t>
  </si>
  <si>
    <t>800, rue du Square-Victoria, bureau 3500, Montréal, Québec, H4Z 1E9</t>
  </si>
  <si>
    <t>Antoine Gosselin</t>
  </si>
  <si>
    <t>1039, rue de Dijon, Québec, Québec, G1W 4M3</t>
  </si>
  <si>
    <t>Pierre-Olivier Charlebois, procureur de la FCEI</t>
  </si>
  <si>
    <t>Montréal</t>
  </si>
  <si>
    <t>septembre</t>
  </si>
  <si>
    <t>(S) Diane S. Duhamel, 222 869</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</si>
</sst>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0">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173</v>
      </c>
      <c r="C5" s="174" t="s">
        <v>16</v>
      </c>
      <c r="D5" s="181" t="s">
        <v>172</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180</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178</v>
      </c>
      <c r="C17" s="186" t="s">
        <v>179</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102" ht="12"/>
    <row r="103" ht="12"/>
    <row r="104" ht="1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R-4231-2023</v>
      </c>
      <c r="C4" s="205" t="s">
        <v>16</v>
      </c>
      <c r="D4" s="127" t="str">
        <f>Identification!D5</f>
        <v>Juin à août 2023</v>
      </c>
      <c r="E4" s="11"/>
      <c r="F4" s="4"/>
      <c r="G4" s="4"/>
      <c r="H4" s="4"/>
      <c r="I4" s="4"/>
      <c r="J4" s="4"/>
      <c r="K4" s="4"/>
      <c r="L4" s="4"/>
      <c r="M4" s="4"/>
      <c r="N4" s="4"/>
      <c r="O4" s="4"/>
      <c r="P4" s="4"/>
    </row>
    <row r="5" spans="1:16" ht="26.25" customHeight="1">
      <c r="A5" s="175" t="s">
        <v>1</v>
      </c>
      <c r="B5" s="321" t="str">
        <f>Identification!B6:D6</f>
        <v>Fédération canadienne de l'entreprise indépendante (FCEI)</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3.5</v>
      </c>
      <c r="C9" s="297">
        <f>Honoraires!D14</f>
        <v>0</v>
      </c>
      <c r="D9" s="128">
        <f>Honoraires!H14</f>
        <v>1050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16.5</v>
      </c>
      <c r="C11" s="297">
        <f>Honoraires!D20</f>
        <v>0</v>
      </c>
      <c r="D11" s="128">
        <f>Honoraires!H20</f>
        <v>3960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20</v>
      </c>
      <c r="C17" s="240">
        <f>C9+C11+C13+C15</f>
        <v>0</v>
      </c>
      <c r="D17" s="241">
        <f>D9+D11+D13+D15</f>
        <v>5010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150.3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150.3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5160.3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102" ht="12"/>
    <row r="103" ht="1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7">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R-4231-2023</v>
      </c>
      <c r="D4" s="384" t="s">
        <v>16</v>
      </c>
      <c r="E4" s="385"/>
      <c r="F4" s="379" t="str">
        <f>Identification!D5</f>
        <v>Juin à août 2023</v>
      </c>
      <c r="G4" s="380"/>
      <c r="H4" s="381"/>
      <c r="I4" s="11"/>
      <c r="J4" s="11"/>
      <c r="K4" s="11"/>
      <c r="L4" s="11"/>
      <c r="M4" s="11"/>
      <c r="N4" s="11"/>
      <c r="O4" s="11"/>
      <c r="P4" s="11"/>
      <c r="Q4" s="11"/>
    </row>
    <row r="5" spans="1:17" ht="26.25" customHeight="1">
      <c r="A5" s="131" t="s">
        <v>1</v>
      </c>
      <c r="B5" s="132"/>
      <c r="C5" s="321" t="str">
        <f>Identification!B6</f>
        <v>Fédération canadienne de l'entreprise indépendante (FCEI)</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Pierre-Olivier Charlebois</v>
      </c>
      <c r="C10" s="245">
        <v>3.5</v>
      </c>
      <c r="D10" s="245"/>
      <c r="E10" s="246">
        <v>300</v>
      </c>
      <c r="F10" s="169">
        <f>ROUND(((D10*E10)+(C10*E10)),2)</f>
        <v>1050</v>
      </c>
      <c r="G10" s="252"/>
      <c r="H10" s="166">
        <f>ROUND(F10+G10,2)</f>
        <v>1050</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3.5</v>
      </c>
      <c r="D14" s="159">
        <f>SUM(D10:D13)</f>
        <v>0</v>
      </c>
      <c r="E14" s="359"/>
      <c r="F14" s="160">
        <f>F10+F11+F12+F13</f>
        <v>1050</v>
      </c>
      <c r="G14" s="160">
        <f>G10+G11+G12+G13</f>
        <v>0</v>
      </c>
      <c r="H14" s="161">
        <f>ROUND(F14+G14,2)</f>
        <v>1050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Antoine Gosselin</v>
      </c>
      <c r="C16" s="245">
        <v>16.5</v>
      </c>
      <c r="D16" s="245"/>
      <c r="E16" s="246">
        <v>240</v>
      </c>
      <c r="F16" s="169">
        <f>ROUND(((D16*E16)+(C16*E16)),2)</f>
        <v>3960</v>
      </c>
      <c r="G16" s="252"/>
      <c r="H16" s="166">
        <f>ROUND(F16+G16,2)</f>
        <v>3960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16.5</v>
      </c>
      <c r="D20" s="159">
        <f>SUM(D16:D19)</f>
        <v>0</v>
      </c>
      <c r="E20" s="359"/>
      <c r="F20" s="160">
        <f>F16+F17+F18+F19</f>
        <v>3960</v>
      </c>
      <c r="G20" s="160">
        <f>G16+G17+G18+G19</f>
        <v>0</v>
      </c>
      <c r="H20" s="161">
        <f>ROUND(F20+G20,2)</f>
        <v>3960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5010</v>
      </c>
      <c r="G30" s="237">
        <f>G14+G20+G24+G28</f>
        <v>0</v>
      </c>
      <c r="H30" s="238">
        <f>H14+H20+H24+H28</f>
        <v>5010</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R-4231-2023</v>
      </c>
      <c r="C4" s="400" t="s">
        <v>16</v>
      </c>
      <c r="D4" s="401"/>
      <c r="E4" s="402" t="str">
        <f>Identification!D5</f>
        <v>Juin à août 2023</v>
      </c>
      <c r="F4" s="403"/>
      <c r="G4" s="11"/>
      <c r="H4" s="11"/>
      <c r="I4" s="11"/>
      <c r="J4" s="11"/>
      <c r="K4" s="11"/>
      <c r="L4" s="11"/>
      <c r="M4" s="11"/>
      <c r="N4" s="11"/>
      <c r="O4" s="11"/>
      <c r="P4" s="11"/>
    </row>
    <row r="5" spans="1:16" ht="26.25" customHeight="1">
      <c r="A5" s="10" t="s">
        <v>1</v>
      </c>
      <c r="B5" s="404" t="str">
        <f>Identification!B6:D6</f>
        <v>Fédération canadienne de l'entreprise indépendante (FCEI)</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R-4231-2023</v>
      </c>
      <c r="D4" s="428" t="s">
        <v>16</v>
      </c>
      <c r="E4" s="429"/>
      <c r="F4" s="424" t="str">
        <f>Identification!D5</f>
        <v>Juin à août 2023</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7">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R-4231-2023</v>
      </c>
      <c r="E2" s="442"/>
      <c r="F2" s="442"/>
      <c r="G2" s="442"/>
      <c r="H2" s="443"/>
      <c r="I2" s="443"/>
      <c r="J2" s="83"/>
      <c r="K2" s="93"/>
      <c r="L2" s="93"/>
      <c r="M2" s="93"/>
      <c r="N2" s="93"/>
      <c r="O2" s="93"/>
      <c r="P2" s="93"/>
    </row>
    <row r="3" spans="1:16" ht="21.75" customHeight="1">
      <c r="A3" s="82" t="s">
        <v>1</v>
      </c>
      <c r="B3" s="82"/>
      <c r="C3" s="94"/>
      <c r="D3" s="441" t="str">
        <f>Identification!B6</f>
        <v>Fédération canadienne de l'entreprise indépendante (FCEI)</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183</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184</v>
      </c>
      <c r="C12" s="436"/>
      <c r="D12" s="436"/>
      <c r="E12" s="436"/>
      <c r="F12" s="87" t="s">
        <v>95</v>
      </c>
      <c r="G12" s="112"/>
      <c r="H12" s="112"/>
      <c r="I12" s="82"/>
      <c r="J12" s="82"/>
      <c r="K12" s="98"/>
      <c r="L12" s="98"/>
      <c r="M12" s="98"/>
      <c r="N12" s="98"/>
      <c r="O12" s="98"/>
      <c r="P12" s="98"/>
    </row>
    <row r="13" spans="1:16" ht="21" customHeight="1">
      <c r="A13" s="78" t="s">
        <v>96</v>
      </c>
      <c r="B13" s="91">
        <v>19</v>
      </c>
      <c r="C13" s="88" t="s">
        <v>97</v>
      </c>
      <c r="D13" s="113" t="s">
        <v>185</v>
      </c>
      <c r="E13" s="448">
        <v>2023</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t="s">
        <v>186</v>
      </c>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Laurianne Dupuis</cp:lastModifiedBy>
  <cp:lastPrinted>2020-01-21T14:04:28Z</cp:lastPrinted>
  <dcterms:created xsi:type="dcterms:W3CDTF">2003-06-11T13:22:16Z</dcterms:created>
  <dcterms:modified xsi:type="dcterms:W3CDTF">2023-09-19T18:56:19Z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 FCEI</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1028</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ldupuis_fasken.com#EXT#@rdeqc.onmicrosoft.com</vt:lpwstr>
  </property>
  <property fmtid="{D5CDD505-2E9C-101B-9397-08002B2CF9AE}" pid="15" name="Hidden_Uploaded">
    <vt:lpwstr>2023-09-19T16:03:00Z</vt:lpwstr>
  </property>
  <property fmtid="{D5CDD505-2E9C-101B-9397-08002B2CF9AE}" pid="16" name="Accés restrei">
    <vt:lpwstr>0</vt:lpwstr>
  </property>
  <property fmtid="{D5CDD505-2E9C-101B-9397-08002B2CF9AE}" pid="17" name="Déposa">
    <vt:lpwstr>64</vt:lpwstr>
  </property>
  <property fmtid="{D5CDD505-2E9C-101B-9397-08002B2CF9AE}" pid="18" name="Cote de pié">
    <vt:lpwstr>C-FCEI-0004</vt:lpwstr>
  </property>
  <property fmtid="{D5CDD505-2E9C-101B-9397-08002B2CF9AE}" pid="19" name="Numéro plumit">
    <vt:lpwstr>84.0000000000000</vt:lpwstr>
  </property>
  <property fmtid="{D5CDD505-2E9C-101B-9397-08002B2CF9AE}" pid="20" name="Hidden_Approved">
    <vt:lpwstr>Larivière, Véronique</vt:lpwstr>
  </property>
  <property fmtid="{D5CDD505-2E9C-101B-9397-08002B2CF9AE}" pid="21" name="Hidden_Approved">
    <vt:lpwstr>2023-09-19T16:05:59Z</vt:lpwstr>
  </property>
  <property fmtid="{D5CDD505-2E9C-101B-9397-08002B2CF9AE}" pid="22" name="_dlc_Doc">
    <vt:lpwstr>W2HFWTQUJJY6-1493944212-74</vt:lpwstr>
  </property>
  <property fmtid="{D5CDD505-2E9C-101B-9397-08002B2CF9AE}" pid="23" name="_dlc_DocIdItemGu">
    <vt:lpwstr>8bda996e-44f8-409f-9152-631d64f02bee</vt:lpwstr>
  </property>
  <property fmtid="{D5CDD505-2E9C-101B-9397-08002B2CF9AE}" pid="24" name="_dlc_DocIdU">
    <vt:lpwstr>https://sde.regie-energie.qc.ca/1028/_layouts/15/DocIdRedir.aspx?ID=W2HFWTQUJJY6-1493944212-74, W2HFWTQUJJY6-1493944212-74</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