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555" windowHeight="987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<sst xmlns="http://schemas.openxmlformats.org/spreadsheetml/2006/main" count="256" uniqueCount="183">
  <si>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</si>
  <si>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</si>
  <si>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</si>
  <si>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</si>
  <si>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</si>
  <si>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</si>
  <si>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</si>
  <si>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</si>
  <si>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</si>
  <si>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</si>
  <si>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</si>
  <si>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</si>
  <si>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</si>
  <si>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</si>
  <si>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</si>
  <si>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</si>
  <si>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</si>
  <si>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</si>
  <si>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</si>
  <si>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</si>
  <si>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</si>
  <si>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</si>
  <si>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</si>
  <si>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</si>
  <si>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</si>
  <si>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</si>
  <si>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</si>
  <si>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</si>
  <si>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</si>
  <si>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</si>
  <si>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</si>
  <si>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</si>
  <si>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</si>
  <si>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</si>
  <si>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</si>
  <si>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</si>
  <si>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</si>
  <si>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</si>
  <si>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</si>
  <si>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</si>
  <si>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</si>
  <si>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</si>
  <si>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</si>
  <si>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</si>
  <si>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</si>
  <si>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</si>
  <si>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</si>
  <si>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</si>
  <si>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</si>
  <si>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</si>
  <si>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</si>
  <si>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</si>
  <si>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</si>
  <si>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</si>
  <si>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</si>
  <si>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</si>
  <si>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</si>
  <si>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</si>
  <si>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</si>
  <si>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</si>
  <si>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</si>
  <si>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</si>
  <si>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</si>
  <si>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</si>
  <si>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</si>
  <si>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</si>
  <si>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</si>
  <si>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</si>
  <si>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</si>
  <si>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</si>
  <si>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</si>
  <si>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</si>
  <si>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</si>
  <si>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</si>
  <si>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</si>
  <si>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</si>
  <si>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</si>
  <si>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</si>
  <si>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</si>
  <si>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</si>
  <si>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</si>
  <si>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</si>
  <si>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</si>
  <si>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</si>
  <si>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</si>
  <si>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</si>
  <si>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</si>
  <si>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</si>
  <si>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</si>
  <si>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</si>
  <si>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</si>
  <si>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</si>
  <si>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</si>
  <si>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</si>
  <si>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</si>
  <si>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</si>
  <si>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</si>
  <si>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</si>
  <si>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</si>
  <si>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</si>
  <si>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</si>
  <si>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</si>
  <si>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</si>
  <si>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</si>
  <si>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</si>
  <si>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</si>
  <si>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</si>
  <si>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</si>
  <si>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</si>
  <si>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</si>
  <si>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</si>
  <si>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</si>
  <si>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</si>
  <si>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</si>
  <si>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</si>
  <si>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</si>
  <si>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</si>
  <si>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</si>
  <si>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</si>
  <si>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</si>
  <si>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</si>
  <si>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</si>
  <si>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</si>
  <si>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</si>
  <si>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</si>
  <si>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</si>
  <si>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</si>
  <si>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</si>
  <si>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</si>
  <si>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</si>
  <si>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</si>
  <si>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</si>
  <si>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</si>
  <si>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</si>
  <si>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</si>
  <si>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</si>
  <si>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</si>
  <si>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</si>
  <si>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</si>
  <si>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</si>
  <si>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</si>
  <si>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</si>
  <si>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</si>
  <si>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</si>
  <si>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</si>
  <si>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</si>
  <si>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</si>
  <si>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</si>
  <si>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</si>
  <si>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</si>
  <si>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</si>
  <si>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</si>
  <si>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</si>
  <si>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</si>
  <si>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</si>
  <si>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</si>
  <si>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</si>
  <si>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</si>
  <si>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</si>
  <si>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</si>
  <si>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</si>
  <si>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</si>
  <si>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</si>
  <si>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</si>
  <si>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</si>
  <si>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</si>
  <si>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</si>
  <si>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</si>
  <si>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</si>
  <si>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</si>
  <si>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</si>
  <si>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</si>
  <si>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Fédération canadienne de l'entreprise indépendante</t>
  </si>
  <si>
    <t>non</t>
  </si>
  <si>
    <t>François Vincent</t>
  </si>
  <si>
    <t>Antoine Gosselin</t>
  </si>
  <si>
    <t>externe</t>
  </si>
  <si>
    <t>R-4242-2023</t>
  </si>
  <si>
    <t>31 janvier 2024</t>
  </si>
  <si>
    <t>1039 rue de Dijon, Québec G1W 4M3</t>
  </si>
  <si>
    <t>André Turmel, avocat</t>
  </si>
  <si>
    <t>Montréal</t>
  </si>
  <si>
    <t>février</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</si>
</sst>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72"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72"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177</v>
      </c>
      <c r="C5" s="174" t="s">
        <v>16</v>
      </c>
      <c r="D5" s="181" t="s">
        <v>178</v>
      </c>
      <c r="E5" s="4"/>
      <c r="F5" s="4"/>
      <c r="G5" s="4"/>
      <c r="H5" s="4"/>
      <c r="I5" s="4"/>
      <c r="J5" s="4"/>
      <c r="K5" s="4"/>
      <c r="L5" s="4"/>
      <c r="M5" s="4"/>
      <c r="N5" s="4"/>
      <c r="O5" s="4"/>
      <c r="P5" s="4"/>
    </row>
    <row r="6" spans="1:16" ht="18.75" customHeight="1">
      <c r="A6" s="175" t="s">
        <v>1</v>
      </c>
      <c r="B6" s="303" t="s">
        <v>172</v>
      </c>
      <c r="C6" s="304"/>
      <c r="D6" s="305"/>
      <c r="E6" s="4"/>
      <c r="F6" s="4"/>
      <c r="G6" s="4"/>
      <c r="H6" s="4"/>
      <c r="I6" s="4"/>
      <c r="J6" s="4"/>
      <c r="K6" s="4"/>
      <c r="L6" s="4"/>
      <c r="M6" s="4"/>
      <c r="N6" s="4"/>
      <c r="O6" s="4"/>
      <c r="P6" s="4"/>
    </row>
    <row r="7" spans="1:16" ht="18.75" customHeight="1">
      <c r="A7" s="306" t="s">
        <v>67</v>
      </c>
      <c r="B7" s="307"/>
      <c r="C7" s="308"/>
      <c r="D7" s="182" t="s">
        <v>173</v>
      </c>
      <c r="E7" s="4"/>
      <c r="F7" s="4"/>
      <c r="G7" s="4"/>
      <c r="H7" s="4"/>
      <c r="I7" s="4"/>
      <c r="J7" s="4"/>
      <c r="K7" s="4"/>
      <c r="L7" s="4"/>
      <c r="M7" s="4"/>
      <c r="N7" s="4"/>
      <c r="O7" s="4"/>
      <c r="P7" s="4"/>
    </row>
    <row r="8" spans="1:16" ht="18.75" customHeight="1">
      <c r="A8" s="306" t="s">
        <v>134</v>
      </c>
      <c r="B8" s="309"/>
      <c r="C8" s="310"/>
      <c r="D8" s="183">
        <v>1</v>
      </c>
      <c r="E8" s="4"/>
      <c r="F8" s="4"/>
      <c r="G8" s="4"/>
      <c r="H8" s="4"/>
      <c r="I8" s="4"/>
      <c r="J8" s="4"/>
      <c r="K8" s="4"/>
      <c r="L8" s="4"/>
      <c r="M8" s="4"/>
      <c r="N8" s="4"/>
      <c r="O8" s="4"/>
      <c r="P8" s="4"/>
    </row>
    <row r="9" spans="1:16" ht="18.75" customHeight="1">
      <c r="A9" s="311" t="s">
        <v>133</v>
      </c>
      <c r="B9" s="312"/>
      <c r="C9" s="313"/>
      <c r="D9" s="184" t="s">
        <v>174</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c r="B12" s="186"/>
      <c r="C12" s="186"/>
      <c r="D12" s="187"/>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175</v>
      </c>
      <c r="B17" s="186">
        <v>24</v>
      </c>
      <c r="C17" s="186" t="s">
        <v>176</v>
      </c>
      <c r="D17" s="187" t="s">
        <v>179</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2">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R-4242-2023</v>
      </c>
      <c r="C4" s="205" t="s">
        <v>16</v>
      </c>
      <c r="D4" s="127" t="str">
        <f>Identification!D5</f>
        <v>31 janvier 2024</v>
      </c>
      <c r="E4" s="11"/>
      <c r="F4" s="4"/>
      <c r="G4" s="4"/>
      <c r="H4" s="4"/>
      <c r="I4" s="4"/>
      <c r="J4" s="4"/>
      <c r="K4" s="4"/>
      <c r="L4" s="4"/>
      <c r="M4" s="4"/>
      <c r="N4" s="4"/>
      <c r="O4" s="4"/>
      <c r="P4" s="4"/>
    </row>
    <row r="5" spans="1:16" ht="26.25" customHeight="1">
      <c r="A5" s="175" t="s">
        <v>1</v>
      </c>
      <c r="B5" s="321" t="str">
        <f>Identification!B6:D6</f>
        <v>Fédération canadienne de l'entreprise indépendante</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0</v>
      </c>
      <c r="C9" s="297">
        <f>Honoraires!D14</f>
        <v>0</v>
      </c>
      <c r="D9" s="128">
        <f>Honoraires!H14</f>
        <v>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0</v>
      </c>
      <c r="C11" s="297">
        <f>Honoraires!D20</f>
        <v>0</v>
      </c>
      <c r="D11" s="128">
        <f>Honoraires!H20</f>
        <v>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0</v>
      </c>
      <c r="C17" s="240">
        <f>C9+C11+C13+C15</f>
        <v>0</v>
      </c>
      <c r="D17" s="241">
        <f>D9+D11+D13+D15</f>
        <v>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0</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0</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1600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1600</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C10" sqref="C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R-4242-2023</v>
      </c>
      <c r="D4" s="384" t="s">
        <v>16</v>
      </c>
      <c r="E4" s="385"/>
      <c r="F4" s="379" t="str">
        <f>Identification!D5</f>
        <v>31 janvier 2024</v>
      </c>
      <c r="G4" s="380"/>
      <c r="H4" s="381"/>
      <c r="I4" s="11"/>
      <c r="J4" s="11"/>
      <c r="K4" s="11"/>
      <c r="L4" s="11"/>
      <c r="M4" s="11"/>
      <c r="N4" s="11"/>
      <c r="O4" s="11"/>
      <c r="P4" s="11"/>
      <c r="Q4" s="11"/>
    </row>
    <row r="5" spans="1:17" ht="26.25" customHeight="1">
      <c r="A5" s="131" t="s">
        <v>1</v>
      </c>
      <c r="B5" s="132"/>
      <c r="C5" s="321" t="str">
        <f>Identification!B6</f>
        <v>Fédération canadienne de l'entreprise indépendante</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f>Identification!A12</f>
        <v>0</v>
      </c>
      <c r="C10" s="245"/>
      <c r="D10" s="245"/>
      <c r="E10" s="246"/>
      <c r="F10" s="169">
        <f>ROUND(((D10*E10)+(C10*E10)),2)</f>
        <v>0</v>
      </c>
      <c r="G10" s="252"/>
      <c r="H10" s="166">
        <f>ROUND(F10+G10,2)</f>
        <v>0</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0</v>
      </c>
      <c r="D14" s="159">
        <f>SUM(D10:D13)</f>
        <v>0</v>
      </c>
      <c r="E14" s="359"/>
      <c r="F14" s="160">
        <f>F10+F11+F12+F13</f>
        <v>0</v>
      </c>
      <c r="G14" s="160">
        <f>G10+G11+G12+G13</f>
        <v>0</v>
      </c>
      <c r="H14" s="161">
        <f>ROUND(F14+G14,2)</f>
        <v>0</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Antoine Gosselin</v>
      </c>
      <c r="C16" s="245"/>
      <c r="D16" s="245"/>
      <c r="E16" s="246"/>
      <c r="F16" s="169">
        <f>ROUND(((D16*E16)+(C16*E16)),2)</f>
        <v>0</v>
      </c>
      <c r="G16" s="252"/>
      <c r="H16" s="166">
        <f>ROUND(F16+G16,2)</f>
        <v>0</v>
      </c>
      <c r="I16" s="11"/>
      <c r="J16" s="11"/>
      <c r="K16" s="11"/>
      <c r="L16" s="11"/>
      <c r="M16" s="11"/>
      <c r="N16" s="11"/>
      <c r="O16" s="11"/>
      <c r="P16" s="11"/>
      <c r="Q16" s="11"/>
    </row>
    <row r="17" spans="1:17" ht="20.25" customHeight="1">
      <c r="A17" s="372"/>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0</v>
      </c>
      <c r="D20" s="159">
        <f>SUM(D16:D19)</f>
        <v>0</v>
      </c>
      <c r="E20" s="359"/>
      <c r="F20" s="160">
        <f>F16+F17+F18+F19</f>
        <v>0</v>
      </c>
      <c r="G20" s="160">
        <f>G16+G17+G18+G19</f>
        <v>0</v>
      </c>
      <c r="H20" s="161">
        <f>ROUND(F20+G20,2)</f>
        <v>0</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0</v>
      </c>
      <c r="G30" s="237">
        <f>G14+G20+G24+G28</f>
        <v>0</v>
      </c>
      <c r="H30" s="238">
        <f>H14+H20+H24+H28</f>
        <v>0</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9">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R-4242-2023</v>
      </c>
      <c r="C4" s="389" t="s">
        <v>16</v>
      </c>
      <c r="D4" s="390"/>
      <c r="E4" s="391" t="str">
        <f>Identification!D5</f>
        <v>31 janvier 2024</v>
      </c>
      <c r="F4" s="392"/>
      <c r="G4" s="11"/>
      <c r="H4" s="11"/>
      <c r="I4" s="11"/>
      <c r="J4" s="11"/>
      <c r="K4" s="11"/>
      <c r="L4" s="11"/>
      <c r="M4" s="11"/>
      <c r="N4" s="11"/>
      <c r="O4" s="11"/>
      <c r="P4" s="11"/>
    </row>
    <row r="5" spans="1:16" ht="26.25" customHeight="1">
      <c r="A5" s="10" t="s">
        <v>1</v>
      </c>
      <c r="B5" s="393" t="str">
        <f>Identification!B6:D6</f>
        <v>Fédération canadienne de l'entreprise indépendante</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D9" sqref="D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R-4242-2023</v>
      </c>
      <c r="D4" s="428" t="s">
        <v>16</v>
      </c>
      <c r="E4" s="429"/>
      <c r="F4" s="424" t="str">
        <f>Identification!D5</f>
        <v>31 janvier 2024</v>
      </c>
      <c r="G4" s="425"/>
      <c r="H4" s="11"/>
      <c r="I4" s="4"/>
      <c r="J4" s="4"/>
      <c r="K4" s="4"/>
      <c r="L4" s="4"/>
      <c r="M4" s="4"/>
      <c r="N4" s="4"/>
      <c r="O4" s="4"/>
      <c r="P4" s="4"/>
    </row>
    <row r="5" spans="1:16" ht="26.25" customHeight="1">
      <c r="A5" s="416" t="s">
        <v>1</v>
      </c>
      <c r="B5" s="417"/>
      <c r="C5" s="418" t="str">
        <f>Identification!B6</f>
        <v>Fédération canadienne de l'entreprise indépendante</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44957</v>
      </c>
      <c r="B9" s="266">
        <v>8</v>
      </c>
      <c r="C9" s="267" t="s">
        <v>175</v>
      </c>
      <c r="D9" s="268" t="s">
        <v>176</v>
      </c>
      <c r="E9" s="269">
        <v>1600</v>
      </c>
      <c r="F9" s="269"/>
      <c r="G9" s="270">
        <f>SUM(E9:F9)</f>
        <v>1600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1600</v>
      </c>
      <c r="F20" s="294">
        <f>SUM(F9:F19)</f>
        <v>0</v>
      </c>
      <c r="G20" s="295">
        <f>SUM(G9:G19)</f>
        <v>1600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R-4242-2023</v>
      </c>
      <c r="E2" s="442"/>
      <c r="F2" s="442"/>
      <c r="G2" s="442"/>
      <c r="H2" s="443"/>
      <c r="I2" s="443"/>
      <c r="J2" s="83"/>
      <c r="K2" s="93"/>
      <c r="L2" s="93"/>
      <c r="M2" s="93"/>
      <c r="N2" s="93"/>
      <c r="O2" s="93"/>
      <c r="P2" s="93"/>
    </row>
    <row r="3" spans="1:16" ht="21.75" customHeight="1">
      <c r="A3" s="82" t="s">
        <v>1</v>
      </c>
      <c r="B3" s="82"/>
      <c r="C3" s="94"/>
      <c r="D3" s="441" t="str">
        <f>Identification!B6</f>
        <v>Fédération canadienne de l'entreprise indépendante</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180</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181</v>
      </c>
      <c r="C12" s="436"/>
      <c r="D12" s="436"/>
      <c r="E12" s="436"/>
      <c r="F12" s="87" t="s">
        <v>95</v>
      </c>
      <c r="G12" s="112"/>
      <c r="H12" s="112"/>
      <c r="I12" s="82"/>
      <c r="J12" s="82"/>
      <c r="K12" s="98"/>
      <c r="L12" s="98"/>
      <c r="M12" s="98"/>
      <c r="N12" s="98"/>
      <c r="O12" s="98"/>
      <c r="P12" s="98"/>
    </row>
    <row r="13" spans="1:16" ht="21" customHeight="1">
      <c r="A13" s="78" t="s">
        <v>96</v>
      </c>
      <c r="B13" s="91">
        <v>14</v>
      </c>
      <c r="C13" s="88" t="s">
        <v>97</v>
      </c>
      <c r="D13" s="113" t="s">
        <v>182</v>
      </c>
      <c r="E13" s="448">
        <v>2024</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Marie-Pierre Boudreau</cp:lastModifiedBy>
  <cp:lastPrinted>2024-02-14T16:20:19Z</cp:lastPrinted>
  <dcterms:created xsi:type="dcterms:W3CDTF">2003-06-11T13:22:16Z</dcterms:created>
  <dcterms:modified xsi:type="dcterms:W3CDTF">2024-02-14T16:20:38Z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la FCEI (rencontre d'information)</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1042</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dduhamel_fasken.com#EXT#@rdeqc.onmicrosoft.com</vt:lpwstr>
  </property>
  <property fmtid="{D5CDD505-2E9C-101B-9397-08002B2CF9AE}" pid="15" name="Hidden_Uploaded">
    <vt:lpwstr>2024-02-14T11:35:10Z</vt:lpwstr>
  </property>
  <property fmtid="{D5CDD505-2E9C-101B-9397-08002B2CF9AE}" pid="16" name="Accés restrei">
    <vt:lpwstr>0</vt:lpwstr>
  </property>
  <property fmtid="{D5CDD505-2E9C-101B-9397-08002B2CF9AE}" pid="17" name="Déposa">
    <vt:lpwstr>64</vt:lpwstr>
  </property>
  <property fmtid="{D5CDD505-2E9C-101B-9397-08002B2CF9AE}" pid="18" name="Cote de pié">
    <vt:lpwstr>C-FCEI-0002</vt:lpwstr>
  </property>
  <property fmtid="{D5CDD505-2E9C-101B-9397-08002B2CF9AE}" pid="19" name="Ne pas envoyer d'aler">
    <vt:lpwstr>1</vt:lpwstr>
  </property>
  <property fmtid="{D5CDD505-2E9C-101B-9397-08002B2CF9AE}" pid="20" name="Copie papier reç">
    <vt:lpwstr>0</vt:lpwstr>
  </property>
  <property fmtid="{D5CDD505-2E9C-101B-9397-08002B2CF9AE}" pid="21" name="Numéro plumit">
    <vt:lpwstr>169.000000000000</vt:lpwstr>
  </property>
  <property fmtid="{D5CDD505-2E9C-101B-9397-08002B2CF9AE}" pid="22" name="Hidden_Approved">
    <vt:lpwstr>Lévesque, Claudette</vt:lpwstr>
  </property>
  <property fmtid="{D5CDD505-2E9C-101B-9397-08002B2CF9AE}" pid="23" name="Hidden_Approved">
    <vt:lpwstr>2024-02-14T11:52:08Z</vt:lpwstr>
  </property>
  <property fmtid="{D5CDD505-2E9C-101B-9397-08002B2CF9AE}" pid="24" name="_dlc_Doc">
    <vt:lpwstr>W2HFWTQUJJY6-1988583244-159</vt:lpwstr>
  </property>
  <property fmtid="{D5CDD505-2E9C-101B-9397-08002B2CF9AE}" pid="25" name="_dlc_DocIdItemGu">
    <vt:lpwstr>e36c2068-a8fc-4542-bd55-2d41e768b9cf</vt:lpwstr>
  </property>
  <property fmtid="{D5CDD505-2E9C-101B-9397-08002B2CF9AE}" pid="26" name="_dlc_DocIdU">
    <vt:lpwstr>https://sde.regie-energie.qc.ca/1042/_layouts/15/DocIdRedir.aspx?ID=W2HFWTQUJJY6-1988583244-159, W2HFWTQUJJY6-1988583244-159</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