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555" windowHeight="987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<sst xmlns="http://schemas.openxmlformats.org/spreadsheetml/2006/main" count="259" uniqueCount="186">
  <si>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</si>
  <si>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</si>
  <si>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</si>
  <si>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</si>
  <si>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</si>
  <si>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</si>
  <si>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</si>
  <si>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</si>
  <si>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</si>
  <si>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</si>
  <si>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</si>
  <si>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</si>
  <si>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</si>
  <si>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</si>
  <si>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</si>
  <si>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</si>
  <si>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</si>
  <si>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</si>
  <si>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</si>
  <si>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</si>
  <si>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</si>
  <si>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</si>
  <si>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</si>
  <si>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</si>
  <si>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</si>
  <si>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</si>
  <si>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</si>
  <si>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</si>
  <si>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</si>
  <si>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</si>
  <si>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</si>
  <si>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</si>
  <si>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</si>
  <si>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</si>
  <si>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</si>
  <si>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</si>
  <si>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</si>
  <si>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</si>
  <si>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</si>
  <si>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</si>
  <si>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</si>
  <si>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</si>
  <si>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</si>
  <si>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</si>
  <si>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</si>
  <si>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</si>
  <si>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</si>
  <si>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</si>
  <si>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</si>
  <si>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</si>
  <si>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</si>
  <si>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</si>
  <si>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</si>
  <si>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</si>
  <si>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</si>
  <si>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</si>
  <si>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</si>
  <si>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</si>
  <si>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</si>
  <si>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</si>
  <si>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</si>
  <si>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</si>
  <si>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</si>
  <si>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</si>
  <si>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</si>
  <si>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</si>
  <si>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</si>
  <si>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</si>
  <si>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</si>
  <si>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</si>
  <si>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</si>
  <si>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</si>
  <si>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</si>
  <si>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</si>
  <si>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</si>
  <si>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</si>
  <si>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</si>
  <si>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</si>
  <si>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</si>
  <si>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</si>
  <si>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</si>
  <si>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</si>
  <si>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</si>
  <si>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</si>
  <si>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</si>
  <si>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</si>
  <si>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</si>
  <si>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</si>
  <si>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</si>
  <si>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</si>
  <si>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</si>
  <si>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</si>
  <si>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</si>
  <si>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</si>
  <si>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</si>
  <si>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</si>
  <si>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</si>
  <si>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</si>
  <si>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</si>
  <si>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</si>
  <si>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</si>
  <si>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</si>
  <si>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</si>
  <si>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</si>
  <si>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</si>
  <si>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</si>
  <si>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</si>
  <si>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</si>
  <si>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</si>
  <si>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</si>
  <si>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</si>
  <si>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</si>
  <si>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</si>
  <si>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</si>
  <si>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</si>
  <si>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</si>
  <si>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</si>
  <si>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</si>
  <si>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</si>
  <si>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</si>
  <si>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</si>
  <si>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</si>
  <si>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</si>
  <si>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</si>
  <si>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</si>
  <si>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</si>
  <si>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</si>
  <si>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</si>
  <si>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</si>
  <si>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</si>
  <si>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</si>
  <si>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</si>
  <si>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</si>
  <si>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</si>
  <si>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</si>
  <si>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</si>
  <si>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</si>
  <si>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</si>
  <si>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</si>
  <si>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</si>
  <si>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</si>
  <si>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</si>
  <si>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</si>
  <si>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</si>
  <si>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</si>
  <si>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</si>
  <si>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</si>
  <si>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</si>
  <si>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</si>
  <si>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</si>
  <si>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</si>
  <si>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</si>
  <si>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</si>
  <si>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</si>
  <si>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</si>
  <si>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</si>
  <si>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</si>
  <si>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</si>
  <si>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</si>
  <si>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</si>
  <si>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</si>
  <si>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</si>
  <si>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</si>
  <si>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</si>
  <si>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</si>
  <si>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</si>
  <si>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</si>
  <si>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</si>
  <si>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</si>
  <si>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</si>
  <si>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</si>
  <si>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</si>
  <si>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Fédération canadienne de l'entreprise indépendante</t>
  </si>
  <si>
    <t>non</t>
  </si>
  <si>
    <t>François Vincent</t>
  </si>
  <si>
    <t>Antoine Gosselin</t>
  </si>
  <si>
    <t>André Turmel, avocat</t>
  </si>
  <si>
    <t>R-4243-2023</t>
  </si>
  <si>
    <t>André Turmel</t>
  </si>
  <si>
    <t>Plus de 15 ans</t>
  </si>
  <si>
    <t>Externe</t>
  </si>
  <si>
    <t xml:space="preserve">février </t>
  </si>
  <si>
    <t>01-01-2024 au 31-01-2024</t>
  </si>
  <si>
    <t>800 Square Victoria, bureau 3500
Montréal, QC  H3C 0B4</t>
  </si>
  <si>
    <t>1039 rue de Dijon, Québec, QC G1W 4M3</t>
  </si>
  <si>
    <t>Montréal</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</si>
</sst>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3">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177</v>
      </c>
      <c r="C5" s="174" t="s">
        <v>16</v>
      </c>
      <c r="D5" s="181" t="s">
        <v>182</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174</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t="s">
        <v>179</v>
      </c>
      <c r="C12" s="186" t="s">
        <v>180</v>
      </c>
      <c r="D12" s="187" t="s">
        <v>183</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t="s">
        <v>179</v>
      </c>
      <c r="C17" s="186" t="s">
        <v>180</v>
      </c>
      <c r="D17" s="187" t="s">
        <v>184</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R-4243-2023</v>
      </c>
      <c r="C4" s="205" t="s">
        <v>16</v>
      </c>
      <c r="D4" s="127" t="str">
        <f>Identification!D5</f>
        <v>01-01-2024 au 31-01-2024</v>
      </c>
      <c r="E4" s="11"/>
      <c r="F4" s="4"/>
      <c r="G4" s="4"/>
      <c r="H4" s="4"/>
      <c r="I4" s="4"/>
      <c r="J4" s="4"/>
      <c r="K4" s="4"/>
      <c r="L4" s="4"/>
      <c r="M4" s="4"/>
      <c r="N4" s="4"/>
      <c r="O4" s="4"/>
      <c r="P4" s="4"/>
    </row>
    <row r="5" spans="1:16" ht="26.25" customHeight="1">
      <c r="A5" s="175" t="s">
        <v>1</v>
      </c>
      <c r="B5" s="341" t="str">
        <f>Identification!B6:D6</f>
        <v>Fédération canadienne de l'entreprise indépendante</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5</v>
      </c>
      <c r="C9" s="297">
        <f>Honoraires!D14</f>
        <v>0</v>
      </c>
      <c r="D9" s="128">
        <f>Honoraires!H14</f>
        <v>1500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9.5</v>
      </c>
      <c r="C11" s="297">
        <f>Honoraires!D20</f>
        <v>0</v>
      </c>
      <c r="D11" s="128">
        <f>Honoraires!H20</f>
        <v>2280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14.5</v>
      </c>
      <c r="C17" s="240">
        <f>C9+C11+C13+C15</f>
        <v>0</v>
      </c>
      <c r="D17" s="241">
        <f>D9+D11+D13+D15</f>
        <v>3780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113.4</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113.4</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3893.4</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7" sqref="E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R-4243-2023</v>
      </c>
      <c r="D4" s="372" t="s">
        <v>16</v>
      </c>
      <c r="E4" s="373"/>
      <c r="F4" s="367" t="str">
        <f>Identification!D5</f>
        <v>01-01-2024 au 31-01-2024</v>
      </c>
      <c r="G4" s="368"/>
      <c r="H4" s="369"/>
      <c r="I4" s="11"/>
      <c r="J4" s="11"/>
      <c r="K4" s="11"/>
      <c r="L4" s="11"/>
      <c r="M4" s="11"/>
      <c r="N4" s="11"/>
      <c r="O4" s="11"/>
      <c r="P4" s="11"/>
      <c r="Q4" s="11"/>
    </row>
    <row r="5" spans="1:17" ht="26.25" customHeight="1">
      <c r="A5" s="131" t="s">
        <v>1</v>
      </c>
      <c r="B5" s="132"/>
      <c r="C5" s="341" t="str">
        <f>Identification!B6</f>
        <v>Fédération canadienne de l'entreprise indépendante</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André Turmel</v>
      </c>
      <c r="C10" s="245">
        <v>5</v>
      </c>
      <c r="D10" s="245">
        <v>0</v>
      </c>
      <c r="E10" s="246">
        <v>300</v>
      </c>
      <c r="F10" s="169">
        <f>ROUND(((D10*E10)+(C10*E10)),2)</f>
        <v>1500</v>
      </c>
      <c r="G10" s="252"/>
      <c r="H10" s="166">
        <f>ROUND(F10+G10,2)</f>
        <v>1500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5</v>
      </c>
      <c r="D14" s="159">
        <f>SUM(D10:D13)</f>
        <v>0</v>
      </c>
      <c r="E14" s="361"/>
      <c r="F14" s="160">
        <f>F10+F11+F12+F13</f>
        <v>1500</v>
      </c>
      <c r="G14" s="160">
        <f>G10+G11+G12+G13</f>
        <v>0</v>
      </c>
      <c r="H14" s="161">
        <f>ROUND(F14+G14,2)</f>
        <v>1500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5">
        <v>9.5</v>
      </c>
      <c r="D16" s="245">
        <v>0</v>
      </c>
      <c r="E16" s="246">
        <v>240</v>
      </c>
      <c r="F16" s="169">
        <f>ROUND(((D16*E16)+(C16*E16)),2)</f>
        <v>2280</v>
      </c>
      <c r="G16" s="252"/>
      <c r="H16" s="166">
        <f>ROUND(F16+G16,2)</f>
        <v>2280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9.5</v>
      </c>
      <c r="D20" s="159">
        <f>SUM(D16:D19)</f>
        <v>0</v>
      </c>
      <c r="E20" s="361"/>
      <c r="F20" s="160">
        <f>F16+F17+F18+F19</f>
        <v>2280</v>
      </c>
      <c r="G20" s="160">
        <f>G16+G17+G18+G19</f>
        <v>0</v>
      </c>
      <c r="H20" s="161">
        <f>ROUND(F20+G20,2)</f>
        <v>2280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3780</v>
      </c>
      <c r="G30" s="237">
        <f>G14+G20+G24+G28</f>
        <v>0</v>
      </c>
      <c r="H30" s="238">
        <f>H14+H20+H24+H28</f>
        <v>3780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9">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R-4243-2023</v>
      </c>
      <c r="C4" s="393" t="s">
        <v>16</v>
      </c>
      <c r="D4" s="394"/>
      <c r="E4" s="395" t="str">
        <f>Identification!D5</f>
        <v>01-01-2024 au 31-01-2024</v>
      </c>
      <c r="F4" s="396"/>
      <c r="G4" s="11"/>
      <c r="H4" s="11"/>
      <c r="I4" s="11"/>
      <c r="J4" s="11"/>
      <c r="K4" s="11"/>
      <c r="L4" s="11"/>
      <c r="M4" s="11"/>
      <c r="N4" s="11"/>
      <c r="O4" s="11"/>
      <c r="P4" s="11"/>
    </row>
    <row r="5" spans="1:16" ht="26.25" customHeight="1">
      <c r="A5" s="10" t="s">
        <v>1</v>
      </c>
      <c r="B5" s="397" t="str">
        <f>Identification!B6:D6</f>
        <v>Fédération canadienne de l'entreprise indépendante</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R-4243-2023</v>
      </c>
      <c r="D4" s="428" t="s">
        <v>16</v>
      </c>
      <c r="E4" s="429"/>
      <c r="F4" s="424" t="str">
        <f>Identification!D5</f>
        <v>01-01-2024 au 31-01-2024</v>
      </c>
      <c r="G4" s="425"/>
      <c r="H4" s="11"/>
      <c r="I4" s="4"/>
      <c r="J4" s="4"/>
      <c r="K4" s="4"/>
      <c r="L4" s="4"/>
      <c r="M4" s="4"/>
      <c r="N4" s="4"/>
      <c r="O4" s="4"/>
      <c r="P4" s="4"/>
    </row>
    <row r="5" spans="1:16" ht="26.25" customHeight="1">
      <c r="A5" s="416" t="s">
        <v>1</v>
      </c>
      <c r="B5" s="417"/>
      <c r="C5" s="418" t="str">
        <f>Identification!B6</f>
        <v>Fédération canadienne de l'entreprise indépendante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R-4243-2023</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185</v>
      </c>
      <c r="C12" s="446"/>
      <c r="D12" s="446"/>
      <c r="E12" s="446"/>
      <c r="F12" s="87" t="s">
        <v>95</v>
      </c>
      <c r="G12" s="112"/>
      <c r="H12" s="112"/>
      <c r="I12" s="82"/>
      <c r="J12" s="82"/>
      <c r="K12" s="98"/>
      <c r="L12" s="98"/>
      <c r="M12" s="98"/>
      <c r="N12" s="98"/>
      <c r="O12" s="98"/>
      <c r="P12" s="98"/>
    </row>
    <row r="13" spans="1:16" ht="21" customHeight="1">
      <c r="A13" s="78" t="s">
        <v>96</v>
      </c>
      <c r="B13" s="91">
        <v>21</v>
      </c>
      <c r="C13" s="88" t="s">
        <v>97</v>
      </c>
      <c r="D13" s="113" t="s">
        <v>181</v>
      </c>
      <c r="E13" s="449">
        <v>2024</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Diane Duhamel</cp:lastModifiedBy>
  <cp:lastPrinted>2020-01-21T14:04:28Z</cp:lastPrinted>
  <dcterms:created xsi:type="dcterms:W3CDTF">2003-06-11T13:22:16Z</dcterms:created>
  <dcterms:modified xsi:type="dcterms:W3CDTF">2024-02-21T14:56:56Z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 FCEI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1044</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dduhamel_fasken.com#EXT#@rdeqc.onmicrosoft.com</vt:lpwstr>
  </property>
  <property fmtid="{D5CDD505-2E9C-101B-9397-08002B2CF9AE}" pid="15" name="Hidden_Uploaded">
    <vt:lpwstr>2024-02-21T10:46:47Z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C-FCEI-0003</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41.0000000000000</vt:lpwstr>
  </property>
  <property fmtid="{D5CDD505-2E9C-101B-9397-08002B2CF9AE}" pid="22" name="Hidden_Approved">
    <vt:lpwstr>Braccio, Nadia</vt:lpwstr>
  </property>
  <property fmtid="{D5CDD505-2E9C-101B-9397-08002B2CF9AE}" pid="23" name="Hidden_Approved">
    <vt:lpwstr>2024-02-21T10:54:06Z</vt:lpwstr>
  </property>
  <property fmtid="{D5CDD505-2E9C-101B-9397-08002B2CF9AE}" pid="24" name="_dlc_Doc">
    <vt:lpwstr>W2HFWTQUJJY6-1335777944-42</vt:lpwstr>
  </property>
  <property fmtid="{D5CDD505-2E9C-101B-9397-08002B2CF9AE}" pid="25" name="_dlc_DocIdItemGu">
    <vt:lpwstr>55ce6046-8763-4780-ace2-b9031a7e6e0b</vt:lpwstr>
  </property>
  <property fmtid="{D5CDD505-2E9C-101B-9397-08002B2CF9AE}" pid="26" name="_dlc_DocIdU">
    <vt:lpwstr>https://sde.regie-energie.qc.ca/1044/_layouts/15/DocIdRedir.aspx?ID=W2HFWTQUJJY6-1335777944-42, W2HFWTQUJJY6-1335777944-42</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