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deqc-my.sharepoint.com/personal/isabelle_taleyssat_regie-energie_qc_ca/Documents/U/11 MISE À JOUR SITE WEB/DAI_Demande-acces-a-linformation/"/>
    </mc:Choice>
  </mc:AlternateContent>
  <xr:revisionPtr revIDLastSave="0" documentId="8_{070E9E06-1346-4C66-B746-D13C893B9881}" xr6:coauthVersionLast="47" xr6:coauthVersionMax="47" xr10:uidLastSave="{00000000-0000-0000-0000-000000000000}"/>
  <bookViews>
    <workbookView xWindow="1236" yWindow="1068" windowWidth="18756" windowHeight="13908" activeTab="8" xr2:uid="{0C8FDD2B-8CD0-48A0-A6B9-16B2CA4BDAF4}"/>
  </bookViews>
  <sheets>
    <sheet name="26-27" sheetId="9" r:id="rId1"/>
    <sheet name="25-26" sheetId="1" r:id="rId2"/>
    <sheet name="24-25" sheetId="3" r:id="rId3"/>
    <sheet name="23-24" sheetId="4" r:id="rId4"/>
    <sheet name="22-23" sheetId="5" r:id="rId5"/>
    <sheet name="21-22" sheetId="6" r:id="rId6"/>
    <sheet name="20-21" sheetId="7" r:id="rId7"/>
    <sheet name="19-20" sheetId="8" r:id="rId8"/>
    <sheet name="Contrats" sheetId="10" r:id="rId9"/>
    <sheet name="Feuil2" sheetId="2" state="hidden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87" i="10" l="1"/>
  <c r="F586" i="10"/>
  <c r="F585" i="10"/>
  <c r="F584" i="10"/>
  <c r="F583" i="10"/>
  <c r="F582" i="10"/>
  <c r="F581" i="10"/>
  <c r="F580" i="10"/>
  <c r="E587" i="10"/>
  <c r="H40" i="9"/>
  <c r="E586" i="10"/>
  <c r="H88" i="1"/>
  <c r="E585" i="10"/>
  <c r="H99" i="3"/>
  <c r="E584" i="10"/>
  <c r="H74" i="4"/>
  <c r="E583" i="10"/>
  <c r="H73" i="5"/>
  <c r="E582" i="10"/>
  <c r="H80" i="6"/>
  <c r="E581" i="10"/>
  <c r="H87" i="7"/>
  <c r="E580" i="10"/>
  <c r="H43" i="8"/>
  <c r="E578" i="10"/>
  <c r="E588" i="10" l="1"/>
  <c r="E591" i="10" s="1"/>
  <c r="E592" i="10" s="1"/>
  <c r="F58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tc={1B895291-5541-4ABF-AE4E-5BC8874C3F0B}</author>
    <author>tc={FFF0188E-A0F8-4063-AC1B-94039BE68942}</author>
    <author>tc={88AF0650-43EA-4E34-9ECC-98224FF78C10}</author>
    <author>tc={FA28924C-931E-4C90-B277-3348E0D2AFA5}</author>
    <author>tc={20D3F6A8-6372-445E-92CF-F8CA99EF1F8E}</author>
  </authors>
  <commentList>
    <comment ref="B28" authorId="0" shapeId="0" xr:uid="{1B895291-5541-4ABF-AE4E-5BC8874C3F0B}">
      <text>
        <t>[Commentaire lié à un fil de discussion]
Votre version d’Excel vous permet de lire ce commentaire lié à un fil de discussion. Toutefois, les modifications qui y sont apportées seront supprimées si le fichier est ouvert dans une version plus récente d’Excel. En savoir plus : https://go.microsoft.com/fwlink/?linkid=870924
Commentaire :
    4 fev 2020-31 mars 2021 + 1 an</t>
      </text>
    </comment>
    <comment ref="E35" authorId="1" shapeId="0" xr:uid="{FFF0188E-A0F8-4063-AC1B-94039BE68942}">
      <text>
        <t>[Commentaire lié à un fil de discussion]
Votre version d’Excel vous permet de lire ce commentaire lié à un fil de discussion. Toutefois, les modifications qui y sont apportées seront supprimées si le fichier est ouvert dans une version plus récente d’Excel. En savoir plus : https://go.microsoft.com/fwlink/?linkid=870924
Commentaire :
    Dépense reclassé dans la rubrique formation</t>
      </text>
    </comment>
    <comment ref="B53" authorId="2" shapeId="0" xr:uid="{88AF0650-43EA-4E34-9ECC-98224FF78C10}">
      <text>
        <t>[Commentaire lié à un fil de discussion]
Votre version d’Excel vous permet de lire ce commentaire lié à un fil de discussion. Toutefois, les modifications qui y sont apportées seront supprimées si le fichier est ouvert dans une version plus récente d’Excel. En savoir plus : https://go.microsoft.com/fwlink/?linkid=870924
Commentaire :
    4 avril 2022-31 mars 2024 + 1 an</t>
      </text>
    </comment>
    <comment ref="B68" authorId="3" shapeId="0" xr:uid="{FA28924C-931E-4C90-B277-3348E0D2AFA5}">
      <text>
        <t xml:space="preserve">[Commentaire lié à un fil de discussion]
Votre version d’Excel vous permet de lire ce commentaire lié à un fil de discussion. Toutefois, les modifications qui y sont apportées seront supprimées si le fichier est ouvert dans une version plus récente d’Excel. En savoir plus : https://go.microsoft.com/fwlink/?linkid=870924
Commentaire :
    1 avril 2025-31 mars 2027 </t>
      </text>
    </comment>
    <comment ref="B71" authorId="4" shapeId="0" xr:uid="{20D3F6A8-6372-445E-92CF-F8CA99EF1F8E}">
      <text>
        <t>[Commentaire lié à un fil de discussion]
Votre version d’Excel vous permet de lire ce commentaire lié à un fil de discussion. Toutefois, les modifications qui y sont apportées seront supprimées si le fichier est ouvert dans une version plus récente d’Excel. En savoir plus : https://go.microsoft.com/fwlink/?linkid=870924
Commentaire :
    DA260R3</t>
      </text>
    </comment>
  </commentList>
</comments>
</file>

<file path=xl/sharedStrings.xml><?xml version="1.0" encoding="utf-8"?>
<sst xmlns="http://schemas.openxmlformats.org/spreadsheetml/2006/main" count="5063" uniqueCount="1047">
  <si>
    <t>Date de</t>
  </si>
  <si>
    <t>Date au</t>
  </si>
  <si>
    <t>Unité de</t>
  </si>
  <si>
    <t>010</t>
  </si>
  <si>
    <t>Unité à</t>
  </si>
  <si>
    <t>900</t>
  </si>
  <si>
    <t>Compte de</t>
  </si>
  <si>
    <t>5710</t>
  </si>
  <si>
    <t>Compte à</t>
  </si>
  <si>
    <t>DATE_COMPTABLE</t>
  </si>
  <si>
    <t>NO_COMPTE</t>
  </si>
  <si>
    <t>DESCRIPTION_COMPTE</t>
  </si>
  <si>
    <t>NOM_FOURNISSEUR</t>
  </si>
  <si>
    <t>REFERENCE</t>
  </si>
  <si>
    <t>NO_DOCUMENT</t>
  </si>
  <si>
    <t>MONTANT_NET</t>
  </si>
  <si>
    <t>5710-010</t>
  </si>
  <si>
    <t>Honoraires prof. avocats - PRÉ</t>
  </si>
  <si>
    <t>Sarrazin Plourde s.a</t>
  </si>
  <si>
    <t>Dossier 0224-0011 26-04@26-05</t>
  </si>
  <si>
    <t>10171</t>
  </si>
  <si>
    <t>✔</t>
  </si>
  <si>
    <t>Dossier 0224-0012 26-04@26-05</t>
  </si>
  <si>
    <t>10183</t>
  </si>
  <si>
    <t>5710-030</t>
  </si>
  <si>
    <t>Honoraires prof. avocats - SEC</t>
  </si>
  <si>
    <t>Dominique F. Bourcheix</t>
  </si>
  <si>
    <t>P-110-3710 26-05-01 @ 26-05-22</t>
  </si>
  <si>
    <t>7772</t>
  </si>
  <si>
    <t>Julie Duranceau, avocate et médiatrice</t>
  </si>
  <si>
    <t>P-110-3699 26-02-26 @ 26-05-29</t>
  </si>
  <si>
    <t>F26-41</t>
  </si>
  <si>
    <t>P-110-3711 26-05-05 @ 26-05-28</t>
  </si>
  <si>
    <t>F26-42</t>
  </si>
  <si>
    <t>P-110-3683 26-04-20 @ 26-05-22</t>
  </si>
  <si>
    <t>F26-43</t>
  </si>
  <si>
    <t>P-110-3686 26-05-08 @ 26-06-03</t>
  </si>
  <si>
    <t>F26-45</t>
  </si>
  <si>
    <t>P-120-63 26-05-28 @ 26-06-16</t>
  </si>
  <si>
    <t>F26-47</t>
  </si>
  <si>
    <t>P-110-3715 26-06-12 @ 26-07-08</t>
  </si>
  <si>
    <t>F26-49</t>
  </si>
  <si>
    <t>P-110-3683 26-06-05 @ 26-06-26</t>
  </si>
  <si>
    <t>F26-51</t>
  </si>
  <si>
    <t>Me Marc Turgeon, avocat médiateur</t>
  </si>
  <si>
    <t>P-110-3704 26-04-01 @ 26-04-20</t>
  </si>
  <si>
    <t>2026-02</t>
  </si>
  <si>
    <t>P-110-3712 26-04-02 @ 26-04-30</t>
  </si>
  <si>
    <t>❖</t>
  </si>
  <si>
    <t>P-110-3714 26-05-14 @ 26-05-25</t>
  </si>
  <si>
    <t>2026-03</t>
  </si>
  <si>
    <t>P-220-07 26-04-14 @ 26-05-25</t>
  </si>
  <si>
    <t>P-110-3714 26-06-03 @ 26-06-15</t>
  </si>
  <si>
    <t>2026-04</t>
  </si>
  <si>
    <t>P-220-07 26-06-01 @ 26-07-03</t>
  </si>
  <si>
    <t>Services-Conseils juridiques Mon Avok s.a.</t>
  </si>
  <si>
    <t>P-110-3692 25-11-27 @ 25-12-09</t>
  </si>
  <si>
    <t>26-04-01</t>
  </si>
  <si>
    <t>P-110-3696 26-01-16 @ 26-02-05</t>
  </si>
  <si>
    <t>P-110-3703 26-03-27 @ 26-04-01</t>
  </si>
  <si>
    <t>P-110-3703 26-04-22 @ 26-05-19</t>
  </si>
  <si>
    <t>26-05-31</t>
  </si>
  <si>
    <t>P-110-3698 26-04-24 @ 26-05-19</t>
  </si>
  <si>
    <t>P-110-3713 26-05-25 @ 26-05-28</t>
  </si>
  <si>
    <t>5710-050</t>
  </si>
  <si>
    <t>Honoraires prof. avocats - DSJ</t>
  </si>
  <si>
    <t>Cain Lamarre SENCRL</t>
  </si>
  <si>
    <t>Marque Régie essence Québec</t>
  </si>
  <si>
    <t>356586</t>
  </si>
  <si>
    <t>IMK s.e.n.c.r.l. / LLP</t>
  </si>
  <si>
    <t>Dossier 5920-5 - 2026-04</t>
  </si>
  <si>
    <t>55248</t>
  </si>
  <si>
    <t>Dossier 5920-6 - 2026-04</t>
  </si>
  <si>
    <t>55249</t>
  </si>
  <si>
    <t>Dossier 5920-5 - 2026-05</t>
  </si>
  <si>
    <t>55476</t>
  </si>
  <si>
    <t>Jeansonne Avocats inc.</t>
  </si>
  <si>
    <t>Vantage c. Régie 2026-04</t>
  </si>
  <si>
    <t>11328</t>
  </si>
  <si>
    <t>Vantage c. Régie 2026-06</t>
  </si>
  <si>
    <t>11493</t>
  </si>
  <si>
    <t>5710-117</t>
  </si>
  <si>
    <t>Honoraires prof. avocats - SAP</t>
  </si>
  <si>
    <t>André G. Lavoie Arbitre Inc.</t>
  </si>
  <si>
    <t>Dossier grief # 2025-01</t>
  </si>
  <si>
    <t>2910</t>
  </si>
  <si>
    <t>Monette Barakett Avocats S.E.N.C.</t>
  </si>
  <si>
    <t>#93536 du 26-05-25 au 26-05-26</t>
  </si>
  <si>
    <t>155310</t>
  </si>
  <si>
    <t>#93902 du 26-03-30 au 26-05-28</t>
  </si>
  <si>
    <t>155311</t>
  </si>
  <si>
    <t>#91954 du 26-03-23 au 26-03-23</t>
  </si>
  <si>
    <t>155944</t>
  </si>
  <si>
    <t>#93902 du 26-05-28 au 26-06-16</t>
  </si>
  <si>
    <t>155945</t>
  </si>
  <si>
    <t>Écritures de GL (courus, renversement, etc..)</t>
  </si>
  <si>
    <t/>
  </si>
  <si>
    <t>P-110-3703 26-03-27 @ 26-03-30</t>
  </si>
  <si>
    <t>Opinion sur la confidentialité</t>
  </si>
  <si>
    <t>08919</t>
  </si>
  <si>
    <t>08920</t>
  </si>
  <si>
    <t>Dossier 0224-0011 - 2025-04</t>
  </si>
  <si>
    <t>08950</t>
  </si>
  <si>
    <t>Dossier 0224-0011 - 2025-05</t>
  </si>
  <si>
    <t>09025</t>
  </si>
  <si>
    <t>Dossier 0224-0012 - 2025-05</t>
  </si>
  <si>
    <t>09026</t>
  </si>
  <si>
    <t>Dossier 0224-0011 - 2025-06</t>
  </si>
  <si>
    <t>09116</t>
  </si>
  <si>
    <t>Dossier 0224-0012 - 2025-06</t>
  </si>
  <si>
    <t>09117</t>
  </si>
  <si>
    <t>Dossier 0224-0011 25-07@25-09</t>
  </si>
  <si>
    <t>09381</t>
  </si>
  <si>
    <t>Dossier 0224-0012 25-07@25-09</t>
  </si>
  <si>
    <t>09382</t>
  </si>
  <si>
    <t>Dossier 0224-0011 - 2025-10</t>
  </si>
  <si>
    <t>09469</t>
  </si>
  <si>
    <t>Dossier 0224-0012 - 2025-10</t>
  </si>
  <si>
    <t>09470</t>
  </si>
  <si>
    <t>Dossier 0224-0011 - 2025-12</t>
  </si>
  <si>
    <t>09667</t>
  </si>
  <si>
    <t>Dossier 0224-0012 25-11@26-03</t>
  </si>
  <si>
    <t>09874</t>
  </si>
  <si>
    <t>Dossier 0224-0011 26-02@26-03</t>
  </si>
  <si>
    <t>09875</t>
  </si>
  <si>
    <t>Delegatus services juridiques inc.</t>
  </si>
  <si>
    <t>Charte de la langue française</t>
  </si>
  <si>
    <t>43922</t>
  </si>
  <si>
    <t>2025-04-01 au 2025-07-10</t>
  </si>
  <si>
    <t>7725</t>
  </si>
  <si>
    <t>2025-04-25 au 2025-06-10</t>
  </si>
  <si>
    <t>F25-30</t>
  </si>
  <si>
    <t>2025-04-25 au 2025-07-01</t>
  </si>
  <si>
    <t>F25-32</t>
  </si>
  <si>
    <t>2025-09-19 au 2025-10-10</t>
  </si>
  <si>
    <t>F25-49</t>
  </si>
  <si>
    <t>P-110-3686 25-11-06 @ 25-12-19</t>
  </si>
  <si>
    <t>F26-03</t>
  </si>
  <si>
    <t>P-110-3685 25-11-14 @ 25-12-19</t>
  </si>
  <si>
    <t>F26-04</t>
  </si>
  <si>
    <t>P-110-3680 25-11-05 @ 25-12-19</t>
  </si>
  <si>
    <t>F26-05</t>
  </si>
  <si>
    <t>P-110-3687 25-10-23 @ 25-12-09</t>
  </si>
  <si>
    <t>F26-06</t>
  </si>
  <si>
    <t>P-110-3680 26-01-06 @ 26-01-28</t>
  </si>
  <si>
    <t>F26-17</t>
  </si>
  <si>
    <t>P-110-3685 26-01-19 @ 26-01-27</t>
  </si>
  <si>
    <t>F26-18</t>
  </si>
  <si>
    <t>P-110-3683 26-01-15 @ 26-01-27</t>
  </si>
  <si>
    <t>F26-19</t>
  </si>
  <si>
    <t>P-110-3683 26-02-01 @ 26-02-10</t>
  </si>
  <si>
    <t>F26-25</t>
  </si>
  <si>
    <t>P-110-3684 26-01-15 @ 26-02-11</t>
  </si>
  <si>
    <t>F26-26</t>
  </si>
  <si>
    <t>P-110-3684 26-03-09 @ 26-03-16</t>
  </si>
  <si>
    <t>F26-35</t>
  </si>
  <si>
    <t>P-110-3685 26-02-16 @ 26-03-19</t>
  </si>
  <si>
    <t>F26-36</t>
  </si>
  <si>
    <t>P-110-3686 26-01-19 @ 26-03-19</t>
  </si>
  <si>
    <t>F26-37</t>
  </si>
  <si>
    <t>P-110-3673 25-09-11 @ 25-11-05</t>
  </si>
  <si>
    <t>2025-003</t>
  </si>
  <si>
    <t>P-110-3688 25-10-02 @ 25-11-24</t>
  </si>
  <si>
    <t>P-110-3695 25-11-25 @ 25-12-08</t>
  </si>
  <si>
    <t>2025-004</t>
  </si>
  <si>
    <t>P-110-3673 26-02-11 @ 26-03-12</t>
  </si>
  <si>
    <t>2026-001</t>
  </si>
  <si>
    <t>P-110-3704 26-01-27 @ 26-03-30</t>
  </si>
  <si>
    <t>2025-04-01 au 2025-05-31</t>
  </si>
  <si>
    <t>25-05-31</t>
  </si>
  <si>
    <t>2025-06-01 au 2025-10-31</t>
  </si>
  <si>
    <t>25-10-31</t>
  </si>
  <si>
    <t>338159</t>
  </si>
  <si>
    <t>ROEÉ c. PGQ et HQ et Régie</t>
  </si>
  <si>
    <t>52966</t>
  </si>
  <si>
    <t>Dossier 5628-3 - 2025-04 &amp; 05</t>
  </si>
  <si>
    <t>52986</t>
  </si>
  <si>
    <t>Dossier 5628-3 - 2025-06 &amp; 07</t>
  </si>
  <si>
    <t>53329</t>
  </si>
  <si>
    <t>Dossier 5628-3 - 2025-08 &amp; 09</t>
  </si>
  <si>
    <t>53807</t>
  </si>
  <si>
    <t>Dossier 5628-3 - 2026-01 &amp; 03</t>
  </si>
  <si>
    <t>54860</t>
  </si>
  <si>
    <t>Dossier 5920-5 - 2026-01 &amp; 03</t>
  </si>
  <si>
    <t>54861</t>
  </si>
  <si>
    <t>Dossier 5920-6 - 2026-02 &amp; 03</t>
  </si>
  <si>
    <t>54862</t>
  </si>
  <si>
    <t>9211-4057 Qc c. HQ 2025-04</t>
  </si>
  <si>
    <t>10319</t>
  </si>
  <si>
    <t>9211-4057 Qc c. HQ 2025-05</t>
  </si>
  <si>
    <t>10416</t>
  </si>
  <si>
    <t>9211-4057 Qc c. HQ 2025-06</t>
  </si>
  <si>
    <t>10485</t>
  </si>
  <si>
    <t>9211-4057 Qc c. HQ 2025-07</t>
  </si>
  <si>
    <t>10559</t>
  </si>
  <si>
    <t>Immo. QCMW c. HQ 2025-09</t>
  </si>
  <si>
    <t>10748</t>
  </si>
  <si>
    <t>9211-4057 Qc c. HQ 25-08@25-10</t>
  </si>
  <si>
    <t>10838</t>
  </si>
  <si>
    <t>Vantage c. Régie 2025-10</t>
  </si>
  <si>
    <t>10839</t>
  </si>
  <si>
    <t>Immo. QCMW c. HQ 2025-10</t>
  </si>
  <si>
    <t>10844</t>
  </si>
  <si>
    <t>HQ c. Régie Biénergie 2025-11</t>
  </si>
  <si>
    <t>10849</t>
  </si>
  <si>
    <t>Immo. QCMW c. HQ 2025-11</t>
  </si>
  <si>
    <t>10850</t>
  </si>
  <si>
    <t>Immo. QCMW c. HQ 2025-12</t>
  </si>
  <si>
    <t>11006</t>
  </si>
  <si>
    <t>Immo. QCMW c. HQ 2026-01</t>
  </si>
  <si>
    <t>11076</t>
  </si>
  <si>
    <t>HQ c. Régie Biénergie 2026-02</t>
  </si>
  <si>
    <t>11151</t>
  </si>
  <si>
    <t>9211-4057 Qc c. HQ 2025-02</t>
  </si>
  <si>
    <t>11152</t>
  </si>
  <si>
    <t>Vantage c. Régie 2026-02</t>
  </si>
  <si>
    <t>11153</t>
  </si>
  <si>
    <t>Vantage c. Régie 2026-03</t>
  </si>
  <si>
    <t>11179</t>
  </si>
  <si>
    <t>Miller Thomson SENCRL</t>
  </si>
  <si>
    <t>Kildair c Régie et TEQ 2026-03</t>
  </si>
  <si>
    <t>4247020</t>
  </si>
  <si>
    <t>Renno Vathilakis inc.</t>
  </si>
  <si>
    <t>Dossier Énergir 1479/4 - 25-04</t>
  </si>
  <si>
    <t>3935</t>
  </si>
  <si>
    <t>Dossier Énergir 1479/4 - 25-05</t>
  </si>
  <si>
    <t>4020</t>
  </si>
  <si>
    <t>Dossier Énergir 1479/4 - 25-08</t>
  </si>
  <si>
    <t>4096</t>
  </si>
  <si>
    <t>Dossier HQ # 1479/3 - 2025-08</t>
  </si>
  <si>
    <t>4188</t>
  </si>
  <si>
    <t>Dossier Énergir 1479/4 - 25-10</t>
  </si>
  <si>
    <t>4233</t>
  </si>
  <si>
    <t>Dossier Énergir 1479/4 - 26-02</t>
  </si>
  <si>
    <t>4584</t>
  </si>
  <si>
    <t>Amal Garzouzi</t>
  </si>
  <si>
    <t>Dossier grief # 2024-01/ 91954</t>
  </si>
  <si>
    <t>1672</t>
  </si>
  <si>
    <t>#91954 du 25-07-31 au 25-08-19</t>
  </si>
  <si>
    <t>151880</t>
  </si>
  <si>
    <t>#93536 du 25-09-25 au 25-09-25</t>
  </si>
  <si>
    <t>152237</t>
  </si>
  <si>
    <t>#87380 du 25-09-12 au 25-09-12</t>
  </si>
  <si>
    <t>152235</t>
  </si>
  <si>
    <t>#91954 du 25-09-24 au 25-09-24</t>
  </si>
  <si>
    <t>152236</t>
  </si>
  <si>
    <t>#91954 du 25-09-29 au 25-10-01</t>
  </si>
  <si>
    <t>152687</t>
  </si>
  <si>
    <t>#93536 du 25-09-29 au 25-10-28</t>
  </si>
  <si>
    <t>152688</t>
  </si>
  <si>
    <t>#91954 du 26-01-16 au 26-01-26</t>
  </si>
  <si>
    <t>153744</t>
  </si>
  <si>
    <t>#93536 du 26-01-20 au 26-01-20</t>
  </si>
  <si>
    <t>153745</t>
  </si>
  <si>
    <t>#93536 du 26-02-24 au 26-02-24</t>
  </si>
  <si>
    <t>154178</t>
  </si>
  <si>
    <t>#93902 du 26-01-30 au 26-02-25</t>
  </si>
  <si>
    <t>154179</t>
  </si>
  <si>
    <t>Neutra Cabinet Inc.</t>
  </si>
  <si>
    <t>Analyse de recevabilité</t>
  </si>
  <si>
    <t>1002023181</t>
  </si>
  <si>
    <t>Prov. fact. IMK L. Duquette</t>
  </si>
  <si>
    <t>Dossier 0224-0009 - 2024-07</t>
  </si>
  <si>
    <t>08108</t>
  </si>
  <si>
    <t>Dossier 0224-0009 - 2024-09</t>
  </si>
  <si>
    <t>08378</t>
  </si>
  <si>
    <t>Dossier 0224-0011 - 2024-11</t>
  </si>
  <si>
    <t>08484</t>
  </si>
  <si>
    <t>Dossier 0224-0012 - 2024-11</t>
  </si>
  <si>
    <t>08485</t>
  </si>
  <si>
    <t>08618</t>
  </si>
  <si>
    <t>Dossier 0224-0012 - 2025-01</t>
  </si>
  <si>
    <t>08666</t>
  </si>
  <si>
    <t>08667</t>
  </si>
  <si>
    <t>Dossier 0224-0011 - 2025-02</t>
  </si>
  <si>
    <t>08807</t>
  </si>
  <si>
    <t>Dossier 0224-0012 - 2025-02</t>
  </si>
  <si>
    <t>08808</t>
  </si>
  <si>
    <t>Dossier 0224-0011 - 2025-03</t>
  </si>
  <si>
    <t>08903</t>
  </si>
  <si>
    <t>Dossier 0224-0012 - 2025-03</t>
  </si>
  <si>
    <t>08904</t>
  </si>
  <si>
    <t>08380COR</t>
  </si>
  <si>
    <t>08524COR1</t>
  </si>
  <si>
    <t>Dossier 0224-0011 - 2025-01</t>
  </si>
  <si>
    <t>08665COR</t>
  </si>
  <si>
    <t>37790</t>
  </si>
  <si>
    <t>38508</t>
  </si>
  <si>
    <t>Hydro-Québec 2024-05 à 2024-06</t>
  </si>
  <si>
    <t>7676</t>
  </si>
  <si>
    <t>Hydro-Québec 2024-09 à 2024-10</t>
  </si>
  <si>
    <t>7686</t>
  </si>
  <si>
    <t>Hydro-Québec 2025-01 à 2025-03</t>
  </si>
  <si>
    <t>7708</t>
  </si>
  <si>
    <t>P-110-3628 15 mai au11 jui  24</t>
  </si>
  <si>
    <t>F24-28</t>
  </si>
  <si>
    <t>P-110-3632 23 mai au 13 jui 24</t>
  </si>
  <si>
    <t>F24-29</t>
  </si>
  <si>
    <t>P-110-3622 27 fév au 08 jui 24</t>
  </si>
  <si>
    <t>F24-37</t>
  </si>
  <si>
    <t>P-110-3646 26 aoû au 11 sep 24</t>
  </si>
  <si>
    <t>F24-43</t>
  </si>
  <si>
    <t>P-110-3637 24/07/11 @ 24/09/19</t>
  </si>
  <si>
    <t>F24-44</t>
  </si>
  <si>
    <t>P-110-3648 24/09/04 @ 24/09/25</t>
  </si>
  <si>
    <t>F24-45</t>
  </si>
  <si>
    <t>P-210-197 24/06/26 @ 24/10/18</t>
  </si>
  <si>
    <t>F24-55</t>
  </si>
  <si>
    <t>P-210-198 24/09/12 @ 24/12/06</t>
  </si>
  <si>
    <t>F24-56</t>
  </si>
  <si>
    <t>P-110-3606 24/10/30 @ 25/03/17</t>
  </si>
  <si>
    <t>F25-11</t>
  </si>
  <si>
    <t>P-110-3660 25/01/15 @ 25/03/26</t>
  </si>
  <si>
    <t>F25-13</t>
  </si>
  <si>
    <t>P-110-3651 24/11/20 @ 25/02/25</t>
  </si>
  <si>
    <t>F25-16</t>
  </si>
  <si>
    <t>P-110-3569 12 avril 23</t>
  </si>
  <si>
    <t>23-05-31</t>
  </si>
  <si>
    <t>P-110-3570 19 au 31 mai 23</t>
  </si>
  <si>
    <t>P-110-3571 13 avr au 12 mai 23</t>
  </si>
  <si>
    <t>P-110-3575 1 mai 23</t>
  </si>
  <si>
    <t>P-110-3582 1 mai 23</t>
  </si>
  <si>
    <t>P-110-3523 15 mai au 31 jul 24</t>
  </si>
  <si>
    <t>2024-07-31</t>
  </si>
  <si>
    <t>P-110-3595 25 avril 2024</t>
  </si>
  <si>
    <t>P-110-3624 4 avr au 29 juil 24</t>
  </si>
  <si>
    <t>P-110-3625 4 avr au 29 juil 24</t>
  </si>
  <si>
    <t>P-110-3633 11 au 12 juin 2024</t>
  </si>
  <si>
    <t>P-110-3636 26 jui au 31 jul 24</t>
  </si>
  <si>
    <t>P-110-3640 22 au 29 juil 2024</t>
  </si>
  <si>
    <t>P-210-196 22 avr au 26 jul 24</t>
  </si>
  <si>
    <t>P-110-3624-3625 13 aoû- 29 nov</t>
  </si>
  <si>
    <t>24-12-31</t>
  </si>
  <si>
    <t>P-110-3636 01 au 13 août 2024</t>
  </si>
  <si>
    <t>P-110-3638 08 oct au 9 dec 24</t>
  </si>
  <si>
    <t>P-110-3640 13 août 2024</t>
  </si>
  <si>
    <t>P-110-3642 12 au 30 sept. 2024</t>
  </si>
  <si>
    <t>P-110-3649 11 au 22 oct. 2024</t>
  </si>
  <si>
    <t>P-110-3655 10 au 16 déc. 2024</t>
  </si>
  <si>
    <t>P-110-3656 25 au 27 nov. 2024</t>
  </si>
  <si>
    <t>P-110-3624 et 3625, janv. 2025</t>
  </si>
  <si>
    <t>25-01-31</t>
  </si>
  <si>
    <t>P-110-3638 - janv. 2025</t>
  </si>
  <si>
    <t>P-110-3653 - janv. 2025</t>
  </si>
  <si>
    <t>P-110-3655 - janv. 2025</t>
  </si>
  <si>
    <t>P-110-3657 - janv. 2025</t>
  </si>
  <si>
    <t>P-110-3659 - janv. 2025</t>
  </si>
  <si>
    <t>P-110-3624 et 3625, fév. 2025</t>
  </si>
  <si>
    <t>25-02-28</t>
  </si>
  <si>
    <t>P-110-3638 - fév. 2025</t>
  </si>
  <si>
    <t>P-110-3653 - fév. 2025</t>
  </si>
  <si>
    <t>P-110-3655 - fév. 2025</t>
  </si>
  <si>
    <t>P-110-3657 - fév. 2025</t>
  </si>
  <si>
    <t>P-110-3659 - fév. 2025</t>
  </si>
  <si>
    <t>P-110-3653 - mars 2025</t>
  </si>
  <si>
    <t>25-03-31</t>
  </si>
  <si>
    <t>P-110-3655 - mars 2025</t>
  </si>
  <si>
    <t>P-110-3657 - mars 2025</t>
  </si>
  <si>
    <t>P-110-3618 21 fév au 20 mar 24</t>
  </si>
  <si>
    <t>24-03-31-1</t>
  </si>
  <si>
    <t>HQ c. Régie (Flumen) 2024-11</t>
  </si>
  <si>
    <t>51754</t>
  </si>
  <si>
    <t>Dossier 5628-3 - 2025-02 &amp; 03</t>
  </si>
  <si>
    <t>52306</t>
  </si>
  <si>
    <t>HQ c. Régie Biénergie 2024-04</t>
  </si>
  <si>
    <t>09240</t>
  </si>
  <si>
    <t>HQ c. Régie Biénergie 2024-05</t>
  </si>
  <si>
    <t>09414</t>
  </si>
  <si>
    <t>Villahosting c. Régie 2024-05</t>
  </si>
  <si>
    <t>09415</t>
  </si>
  <si>
    <t>HQ c. Régie Biénergie 2024-06</t>
  </si>
  <si>
    <t>09500</t>
  </si>
  <si>
    <t>Villahosting c. Régie 2024-06</t>
  </si>
  <si>
    <t>09501</t>
  </si>
  <si>
    <t>Villahosting c. Régie 2024-08</t>
  </si>
  <si>
    <t>09655</t>
  </si>
  <si>
    <t>HQ c. Régie Biénergie 2024-09</t>
  </si>
  <si>
    <t>09759</t>
  </si>
  <si>
    <t>9211-4057 Qc c. HQ 2025-01</t>
  </si>
  <si>
    <t>10078</t>
  </si>
  <si>
    <t>9211-4057 Qc c. HQ 2025-03</t>
  </si>
  <si>
    <t>10169</t>
  </si>
  <si>
    <t>Dossier HQ # 1479/3 - 2024-06</t>
  </si>
  <si>
    <t>3400</t>
  </si>
  <si>
    <t>Dossier HQ # 1479/3 - 2024-08</t>
  </si>
  <si>
    <t>3532</t>
  </si>
  <si>
    <t>Dossier HQ # 1479/3 - 2024-11</t>
  </si>
  <si>
    <t>3680</t>
  </si>
  <si>
    <t>Dossier Énergir 1479/4 - 25-03</t>
  </si>
  <si>
    <t>3810</t>
  </si>
  <si>
    <t>3400-CT</t>
  </si>
  <si>
    <t>Sodavex</t>
  </si>
  <si>
    <t>Kildair c Régie et TEQ 2024-12</t>
  </si>
  <si>
    <t>5057</t>
  </si>
  <si>
    <t>Kildair c Régie et TEQ 2025-03</t>
  </si>
  <si>
    <t>5187</t>
  </si>
  <si>
    <t>#86811 du 24-05-27 au 24-06-04</t>
  </si>
  <si>
    <t>146238</t>
  </si>
  <si>
    <t>#91954 du 24-06-03 au 24-06-04</t>
  </si>
  <si>
    <t>146239</t>
  </si>
  <si>
    <t>MAJ Politique harcèlement</t>
  </si>
  <si>
    <t>1002023064</t>
  </si>
  <si>
    <t>M-à-j politiques harcèlement</t>
  </si>
  <si>
    <t>1002023076</t>
  </si>
  <si>
    <t>1002023080</t>
  </si>
  <si>
    <t>Valérie Korozs Arbitre Inc.</t>
  </si>
  <si>
    <t>Dossier grief #2023-01/2023-02</t>
  </si>
  <si>
    <t>1676</t>
  </si>
  <si>
    <t>5710-125</t>
  </si>
  <si>
    <t>Honoraires prof. avocats - SCBA</t>
  </si>
  <si>
    <t>Langlois Avocats S.E.N.C.R.L.</t>
  </si>
  <si>
    <t>Accomp AO refonte du SSCQ</t>
  </si>
  <si>
    <t>744282</t>
  </si>
  <si>
    <t>Documents qui s'annulent</t>
  </si>
  <si>
    <t>08524</t>
  </si>
  <si>
    <t>08524COR</t>
  </si>
  <si>
    <t>08665</t>
  </si>
  <si>
    <t>#90616 du 23-05-01 au 23-05-31</t>
  </si>
  <si>
    <t>141735</t>
  </si>
  <si>
    <t>#90616 du 23-06-01 au 23-06-30</t>
  </si>
  <si>
    <t>142091</t>
  </si>
  <si>
    <t>#90616 du 23-07-01 au 23-07-31</t>
  </si>
  <si>
    <t>142259</t>
  </si>
  <si>
    <t>#90616 du 23-04-03 au 23-04-30</t>
  </si>
  <si>
    <t>141375COR</t>
  </si>
  <si>
    <t>Dossier 0224-0008 - 2023-04</t>
  </si>
  <si>
    <t>06798</t>
  </si>
  <si>
    <t>Dossier 0224-0008 - 2023-05</t>
  </si>
  <si>
    <t>06894</t>
  </si>
  <si>
    <t>Hydro-Québec 2023-07</t>
  </si>
  <si>
    <t>7613</t>
  </si>
  <si>
    <t>Hydro Joliette 2023-07</t>
  </si>
  <si>
    <t>Hydro-Québec 2023-09 &amp; 2023-10</t>
  </si>
  <si>
    <t>7621</t>
  </si>
  <si>
    <t>Hydro-Québec 2024-01 à 2024-03</t>
  </si>
  <si>
    <t>7653</t>
  </si>
  <si>
    <t>P-110-3580 04 mai au 12 jui 23</t>
  </si>
  <si>
    <t>F23-17</t>
  </si>
  <si>
    <t>Formation par Me Bourcheix</t>
  </si>
  <si>
    <t>F23-22</t>
  </si>
  <si>
    <t>P-110-3574 23-03 @ 17-07 2023</t>
  </si>
  <si>
    <t>F23-23</t>
  </si>
  <si>
    <t>P-110-3583 21 juin au 6 sept23</t>
  </si>
  <si>
    <t>F23-25</t>
  </si>
  <si>
    <t>P-110-3594 10 au 18 sept. 23</t>
  </si>
  <si>
    <t>F23-26</t>
  </si>
  <si>
    <t>P-110-3593 11 au 17 oct 23</t>
  </si>
  <si>
    <t>F23-29</t>
  </si>
  <si>
    <t>P-110-3604 18 sep au 20 oct 23</t>
  </si>
  <si>
    <t>F23-30</t>
  </si>
  <si>
    <t>P-110-3609 25 oct au 30 nov 23</t>
  </si>
  <si>
    <t>F23-32</t>
  </si>
  <si>
    <t>P-110-3590 23/08/10 @ 24/01/09</t>
  </si>
  <si>
    <t>F24-01</t>
  </si>
  <si>
    <t>P-110-3614 22 nov au 27 fév 24</t>
  </si>
  <si>
    <t>F24-08</t>
  </si>
  <si>
    <t>P-110-3603 24/01/29 @ 24/03/21</t>
  </si>
  <si>
    <t>F24-13</t>
  </si>
  <si>
    <t>P-110-3569 5 juin au 9 août 23</t>
  </si>
  <si>
    <t>23-08-28</t>
  </si>
  <si>
    <t>P-110-3570 11 juin 23</t>
  </si>
  <si>
    <t>P-110-3582 26 juil. au 2 août</t>
  </si>
  <si>
    <t>P-110-3592 27 et 28 août 23</t>
  </si>
  <si>
    <t>P-110-3582 25 au 29 sept. 23.</t>
  </si>
  <si>
    <t>23-09-30</t>
  </si>
  <si>
    <t>P-110-3602 15 au 25 sept. 23</t>
  </si>
  <si>
    <t>P-110-3523 10 au 31 oct. 23</t>
  </si>
  <si>
    <t>23-10-31</t>
  </si>
  <si>
    <t>P-110-3582 10 au 23 oct. 23</t>
  </si>
  <si>
    <t>P-110-3596 10 au 31 oct. 23</t>
  </si>
  <si>
    <t>P-110-3601 23 oct. 23</t>
  </si>
  <si>
    <t>P-110-3602 3 au 13 oct. 23</t>
  </si>
  <si>
    <t>P-110-3523 07 au 27 nov. 23</t>
  </si>
  <si>
    <t>23-11-30</t>
  </si>
  <si>
    <t>P-110-3596 01 au 02 nov. 23</t>
  </si>
  <si>
    <t>P-110-3523 05 au 13 déc. 23</t>
  </si>
  <si>
    <t>23-12-31</t>
  </si>
  <si>
    <t>P-210-193 12 au 14 déc. 23</t>
  </si>
  <si>
    <t>P-110-3523 15 janv. au 31 mars</t>
  </si>
  <si>
    <t>24-03-31</t>
  </si>
  <si>
    <t>P-110-3595 19 janv. au 14 mars</t>
  </si>
  <si>
    <t>P-110-3615 5 au 19 fév. 2024</t>
  </si>
  <si>
    <t>P-210-193 9 au 23 janv. 2024</t>
  </si>
  <si>
    <t>P-210-196 20 au 21 mars 2024</t>
  </si>
  <si>
    <t>HQ c. Régie Biénergie 2023-04</t>
  </si>
  <si>
    <t>08318</t>
  </si>
  <si>
    <t>HQ c. Régie Biénergie 2023-05</t>
  </si>
  <si>
    <t>08394</t>
  </si>
  <si>
    <t>HQ c. Régie Biénergie 2023-06</t>
  </si>
  <si>
    <t>08438</t>
  </si>
  <si>
    <t>HQ c. Régie Biénergie 2023-07</t>
  </si>
  <si>
    <t>08559</t>
  </si>
  <si>
    <t>HQ c. Régie Biénergie 2023-08</t>
  </si>
  <si>
    <t>08606</t>
  </si>
  <si>
    <t>HQ c. Régie Biénergie 2023-10</t>
  </si>
  <si>
    <t>08751</t>
  </si>
  <si>
    <t>HQ c. Régie Biénergie 2023-11</t>
  </si>
  <si>
    <t>08836</t>
  </si>
  <si>
    <t>HQ c. Régie Biénergie 2023-12</t>
  </si>
  <si>
    <t>08943</t>
  </si>
  <si>
    <t>Villahosting c. Régie 2024-01</t>
  </si>
  <si>
    <t>08990</t>
  </si>
  <si>
    <t>Villahosting c. Régie 2024-03</t>
  </si>
  <si>
    <t>09217</t>
  </si>
  <si>
    <t>HQ c. Régie Biénergie 2024-03</t>
  </si>
  <si>
    <t>09218</t>
  </si>
  <si>
    <t>Dossier HQ # 1479/2 - 2023-06</t>
  </si>
  <si>
    <t>3067</t>
  </si>
  <si>
    <t>Dossier HQ # 1479/2 - 2024-03</t>
  </si>
  <si>
    <t>3209</t>
  </si>
  <si>
    <t>Kildair c Régie &amp; TEQ 2023-05</t>
  </si>
  <si>
    <t>3395</t>
  </si>
  <si>
    <t>C.supér. Pétro-Francis 2023-03</t>
  </si>
  <si>
    <t>3396</t>
  </si>
  <si>
    <t>Kildair c Régie &amp; TEQ 2023-06</t>
  </si>
  <si>
    <t>3588</t>
  </si>
  <si>
    <t>Kildair c Régie &amp; TEQ 2023-07</t>
  </si>
  <si>
    <t>3740</t>
  </si>
  <si>
    <t>Kidair c Régie &amp; TEQ 2024-03</t>
  </si>
  <si>
    <t>4219</t>
  </si>
  <si>
    <t>Dossier grief # 2022-01/ 89976</t>
  </si>
  <si>
    <t>552-2023</t>
  </si>
  <si>
    <t>Dossier grief # 2022-02</t>
  </si>
  <si>
    <t>2329</t>
  </si>
  <si>
    <t>#86811 du 23-01-27 au 23-04-28</t>
  </si>
  <si>
    <t>141213</t>
  </si>
  <si>
    <t>#86811 du 23-07-10 au 23-08-11</t>
  </si>
  <si>
    <t>142537</t>
  </si>
  <si>
    <t>#89754 du 23-10-23 au 23-10-26</t>
  </si>
  <si>
    <t>143219</t>
  </si>
  <si>
    <t>#89754 du 23-11-02 au 23-11-17</t>
  </si>
  <si>
    <t>143610</t>
  </si>
  <si>
    <t>#89754 du 24-01-09 au 24-02-05</t>
  </si>
  <si>
    <t>144910</t>
  </si>
  <si>
    <t>141375</t>
  </si>
  <si>
    <t>Dossier 0224-0008 - 2023-02</t>
  </si>
  <si>
    <t>06633</t>
  </si>
  <si>
    <t>du 1er février au 31 mars 2022</t>
  </si>
  <si>
    <t>7512</t>
  </si>
  <si>
    <t>Hydro-Québec 2022-05</t>
  </si>
  <si>
    <t>7538</t>
  </si>
  <si>
    <t>Hydro Jonquière 2022-05</t>
  </si>
  <si>
    <t>Hydro-Québec 2022-06</t>
  </si>
  <si>
    <t>7539</t>
  </si>
  <si>
    <t>Hydro Jonquière 2022-06</t>
  </si>
  <si>
    <t>Hydro-Québec 2022-10</t>
  </si>
  <si>
    <t>7559</t>
  </si>
  <si>
    <t>Hydro Joliette 2022-10</t>
  </si>
  <si>
    <t>Hydro-Québec 2023-02</t>
  </si>
  <si>
    <t>7580</t>
  </si>
  <si>
    <t>P-110-3493 06 mai au 16 mai 22</t>
  </si>
  <si>
    <t>F22-21</t>
  </si>
  <si>
    <t>P-110-3537 03 mai au 07 jui 22</t>
  </si>
  <si>
    <t>F22-27</t>
  </si>
  <si>
    <t>P-110-3534 12 mai au 08 jui 22</t>
  </si>
  <si>
    <t>F22-28</t>
  </si>
  <si>
    <t>P-110-3535 03 mai au 12 jui 22</t>
  </si>
  <si>
    <t>F22-31</t>
  </si>
  <si>
    <t>P-110-3544 30 mai au 21juil 22</t>
  </si>
  <si>
    <t>F22-33</t>
  </si>
  <si>
    <t>P-110-3543 29 jui au 12 sep 22</t>
  </si>
  <si>
    <t>F22-37</t>
  </si>
  <si>
    <t>P-110-3548 04 oct au 07 nov</t>
  </si>
  <si>
    <t>F22-44</t>
  </si>
  <si>
    <t>P-110-3554 29 nov au 07 mar 23</t>
  </si>
  <si>
    <t>F23-06</t>
  </si>
  <si>
    <t>P-110-3563 10 jan au 29 mar 23</t>
  </si>
  <si>
    <t>F23-09</t>
  </si>
  <si>
    <t>P-110-3573 27 fév au 20 mar 23</t>
  </si>
  <si>
    <t>F23-10</t>
  </si>
  <si>
    <t>du 01 avril au 31 août 2022</t>
  </si>
  <si>
    <t>22-08-31</t>
  </si>
  <si>
    <t>P-110-3511 19 au 26 sept  22</t>
  </si>
  <si>
    <t>22-12-23</t>
  </si>
  <si>
    <t>P-110-3522 07 sep au 10 oct 22</t>
  </si>
  <si>
    <t>P-110-3550 26 sep au 28 oct 22</t>
  </si>
  <si>
    <t>P-110-3556 03 au 21 déc  22</t>
  </si>
  <si>
    <t>P-110-3556 23 dec au 24 mar 23</t>
  </si>
  <si>
    <t>23-03-24</t>
  </si>
  <si>
    <t>CETAC c. Régie 2022-04</t>
  </si>
  <si>
    <t>07346</t>
  </si>
  <si>
    <t>CETAC c. Régie 2022-05</t>
  </si>
  <si>
    <t>07365</t>
  </si>
  <si>
    <t>CETAC c. Régie 2022-06</t>
  </si>
  <si>
    <t>07465</t>
  </si>
  <si>
    <t>CETAC c. Régie 2022-07</t>
  </si>
  <si>
    <t>07588</t>
  </si>
  <si>
    <t>CETAC c. Régie 2022-08</t>
  </si>
  <si>
    <t>07672</t>
  </si>
  <si>
    <t>CETAC c. Régie 2022-09</t>
  </si>
  <si>
    <t>07756</t>
  </si>
  <si>
    <t>CETAC c. Régie 2022-11</t>
  </si>
  <si>
    <t>07865</t>
  </si>
  <si>
    <t>CETAC c. Régie 2023-01</t>
  </si>
  <si>
    <t>08069</t>
  </si>
  <si>
    <t>Dossier HQ # 1479/1</t>
  </si>
  <si>
    <t>2724</t>
  </si>
  <si>
    <t>Dossier HQ # 1479/2</t>
  </si>
  <si>
    <t>2725</t>
  </si>
  <si>
    <t>2816</t>
  </si>
  <si>
    <t>Dossier HQ # 1479/1 2022-11</t>
  </si>
  <si>
    <t>2931</t>
  </si>
  <si>
    <t>Dossier HQ # 1479/2 - 2022-11</t>
  </si>
  <si>
    <t>2932</t>
  </si>
  <si>
    <t>Dossier HQ # 1479/2 - 2023-02</t>
  </si>
  <si>
    <t>3001</t>
  </si>
  <si>
    <t>Kildair c Régie et TEQ 2022-04</t>
  </si>
  <si>
    <t>2311</t>
  </si>
  <si>
    <t>Kildair c Régie et TEQ 2022-05</t>
  </si>
  <si>
    <t>2463</t>
  </si>
  <si>
    <t>Kildair c Régie et TEQ 2022-06</t>
  </si>
  <si>
    <t>2564</t>
  </si>
  <si>
    <t>C.supér. Pétro-Francis 2022-06</t>
  </si>
  <si>
    <t>2565</t>
  </si>
  <si>
    <t>Kildair c Régie et TEQ 2022-09</t>
  </si>
  <si>
    <t>2782</t>
  </si>
  <si>
    <t>Kildair c Régie et TEQ 2022-11</t>
  </si>
  <si>
    <t>2956</t>
  </si>
  <si>
    <t>2957</t>
  </si>
  <si>
    <t>Kildair c Régie &amp; TEQ 2023-01</t>
  </si>
  <si>
    <t>3174</t>
  </si>
  <si>
    <t>C.supér. Pétro-Francis 2023-01</t>
  </si>
  <si>
    <t>3175</t>
  </si>
  <si>
    <t>Kildair c Régie &amp; TEQ 2023-02</t>
  </si>
  <si>
    <t>3265</t>
  </si>
  <si>
    <t>Dunton Rainville S.E.N.C.R.L.</t>
  </si>
  <si>
    <t>Services rendus 2022-03</t>
  </si>
  <si>
    <t>401956</t>
  </si>
  <si>
    <t>Services rendus 2022-05</t>
  </si>
  <si>
    <t>405275</t>
  </si>
  <si>
    <t>Services rendus 2022-06</t>
  </si>
  <si>
    <t>407191</t>
  </si>
  <si>
    <t>#89754 du 22-06-15 au 22-08-26</t>
  </si>
  <si>
    <t>137802</t>
  </si>
  <si>
    <t>#89754 du 22-09-07 au 22-09-27</t>
  </si>
  <si>
    <t>138156</t>
  </si>
  <si>
    <t>#89976 du 22-09-07 au 22-09-27</t>
  </si>
  <si>
    <t>138157</t>
  </si>
  <si>
    <t>#89754 du 22-09-29 au 22-10-27</t>
  </si>
  <si>
    <t>138570</t>
  </si>
  <si>
    <t>#86811 du 22-11-02 au 22-11-28</t>
  </si>
  <si>
    <t>139015</t>
  </si>
  <si>
    <t>#89976 du 22-09-28 au 22-11-28</t>
  </si>
  <si>
    <t>139016</t>
  </si>
  <si>
    <t>#86811 du 22-12-05 au 23-01-26</t>
  </si>
  <si>
    <t>139797</t>
  </si>
  <si>
    <t>#89976 du 23-02-24 au 23-03-08</t>
  </si>
  <si>
    <t>140565</t>
  </si>
  <si>
    <t>#90616 du 23-03-30 au 23-03-31</t>
  </si>
  <si>
    <t>141121</t>
  </si>
  <si>
    <t>Avis juridique appel d'offres</t>
  </si>
  <si>
    <t>403400</t>
  </si>
  <si>
    <t>Avis juridique contractuel</t>
  </si>
  <si>
    <t>405274</t>
  </si>
  <si>
    <t>407194</t>
  </si>
  <si>
    <t>5710-500</t>
  </si>
  <si>
    <t>Honoraires prof. avocats - RÉS</t>
  </si>
  <si>
    <t>Therrien Couture Jolicoeur S.E.N.C.R.L.</t>
  </si>
  <si>
    <t>N/D 9005090-1 Plainte 22/03/23</t>
  </si>
  <si>
    <t>465402</t>
  </si>
  <si>
    <t>RCT000003778</t>
  </si>
  <si>
    <t>du 1er au 30 avril 2021</t>
  </si>
  <si>
    <t>7446</t>
  </si>
  <si>
    <t>du 1er au 17 juin 2021</t>
  </si>
  <si>
    <t>7454</t>
  </si>
  <si>
    <t>du 1er sept. au 31 déc. 2021</t>
  </si>
  <si>
    <t>7494</t>
  </si>
  <si>
    <t>du 1er au 31 janvier 2022</t>
  </si>
  <si>
    <t>7497</t>
  </si>
  <si>
    <t>P-110-3473 03 mar au 12 avr 21</t>
  </si>
  <si>
    <t>F21-22</t>
  </si>
  <si>
    <t>P-110-3477 20 avr au 08 aoû 21</t>
  </si>
  <si>
    <t>F21-33</t>
  </si>
  <si>
    <t>P-110-3494 19 aoû au 13 sep 21</t>
  </si>
  <si>
    <t>F21-35</t>
  </si>
  <si>
    <t>P-110-3499 30 sep au 03 dec 21</t>
  </si>
  <si>
    <t>F21-39</t>
  </si>
  <si>
    <t>P-110-3510 26 nov au 03 fev22</t>
  </si>
  <si>
    <t>F22-03</t>
  </si>
  <si>
    <t>P-110-3515 31 jan au 18 fev 22</t>
  </si>
  <si>
    <t>F22-05</t>
  </si>
  <si>
    <t>P-110-3516 11 jan au 11 mar 22</t>
  </si>
  <si>
    <t>F22-08</t>
  </si>
  <si>
    <t>P-110-3531 06 mar au 21 mar 22</t>
  </si>
  <si>
    <t>F22-10</t>
  </si>
  <si>
    <t>P-110-3518 10 fev au 30 mar 22</t>
  </si>
  <si>
    <t>F22-13</t>
  </si>
  <si>
    <t>P-110-3493 06 jan 22</t>
  </si>
  <si>
    <t>F22-14</t>
  </si>
  <si>
    <t>P-110-3500 06 jan au 28 mar 22</t>
  </si>
  <si>
    <t>F22-15</t>
  </si>
  <si>
    <t>du 01 avril au 05 mai 2021</t>
  </si>
  <si>
    <t>21-05-06</t>
  </si>
  <si>
    <t>du 06 mai au 31 août 2021</t>
  </si>
  <si>
    <t>21-08-31</t>
  </si>
  <si>
    <t>du 1er au 30 septembre 2021</t>
  </si>
  <si>
    <t>21-09-30</t>
  </si>
  <si>
    <t>du 12 au 29 décembre 2021</t>
  </si>
  <si>
    <t>21-12-29</t>
  </si>
  <si>
    <t>du 01 janvier au 31 mars 2022</t>
  </si>
  <si>
    <t>22-03-31</t>
  </si>
  <si>
    <t>Dossier 5920-1 2021-10 &amp; 11</t>
  </si>
  <si>
    <t>42667</t>
  </si>
  <si>
    <t>CETAC c. Régie 2021-04</t>
  </si>
  <si>
    <t>6370</t>
  </si>
  <si>
    <t>CETAC c. Régie 2021-10</t>
  </si>
  <si>
    <t>06783</t>
  </si>
  <si>
    <t>CETAC c. Régie &amp; HQ  2021-10</t>
  </si>
  <si>
    <t>06784</t>
  </si>
  <si>
    <t>9262-8346 Qc c. H-J 2021-10</t>
  </si>
  <si>
    <t>06870</t>
  </si>
  <si>
    <t>9262-8346 Qc c. H-J 2021-11</t>
  </si>
  <si>
    <t>06939</t>
  </si>
  <si>
    <t>9262-8346 Qc c. H-J 2021-12</t>
  </si>
  <si>
    <t>06980</t>
  </si>
  <si>
    <t>CETAC c. Régie 2022-01</t>
  </si>
  <si>
    <t>07066</t>
  </si>
  <si>
    <t>CETAC c. Régie &amp; HQ  2022-01</t>
  </si>
  <si>
    <t>07067</t>
  </si>
  <si>
    <t>CETAC c. Régie 2022-02</t>
  </si>
  <si>
    <t>07125</t>
  </si>
  <si>
    <t>CETAC c. Régie 2022-03</t>
  </si>
  <si>
    <t>07227</t>
  </si>
  <si>
    <t>CETAC c. Régie &amp; HQ  2022-03</t>
  </si>
  <si>
    <t>07228</t>
  </si>
  <si>
    <t>Dossier HQ 2021-05</t>
  </si>
  <si>
    <t>2212</t>
  </si>
  <si>
    <t>Dossier HQ 2021-06 - 2021-07</t>
  </si>
  <si>
    <t>2432</t>
  </si>
  <si>
    <t>Dossier HQ 2021-11 - 2021-12</t>
  </si>
  <si>
    <t>2542</t>
  </si>
  <si>
    <t>Dossier HQ # 1479/2 - 2021-12</t>
  </si>
  <si>
    <t>2543</t>
  </si>
  <si>
    <t>Cour Supérieure - RTA inc.</t>
  </si>
  <si>
    <t>05140</t>
  </si>
  <si>
    <t>Kildair c Régie et TEQ 2021-06</t>
  </si>
  <si>
    <t>1566</t>
  </si>
  <si>
    <t>C.supér. Pétro-Francis 2021-06</t>
  </si>
  <si>
    <t>1567</t>
  </si>
  <si>
    <t>Kildair c Régie et TEQ 2021-08</t>
  </si>
  <si>
    <t>1681</t>
  </si>
  <si>
    <t>Kildair c Régie et TEQ 2021-07</t>
  </si>
  <si>
    <t>1873</t>
  </si>
  <si>
    <t>C.supér. Pétro-Francis 2021-07</t>
  </si>
  <si>
    <t>1893</t>
  </si>
  <si>
    <t>Kildair c Régie et TEQ 2021-09</t>
  </si>
  <si>
    <t>2013</t>
  </si>
  <si>
    <t>Kildair c Régie et TEQ 2021-10</t>
  </si>
  <si>
    <t>Kildair c Régie et TEQ 2021-11</t>
  </si>
  <si>
    <t>Kildair c Régie et TEQ 2021-12</t>
  </si>
  <si>
    <t>2144</t>
  </si>
  <si>
    <t>C.supér. Pétro-Francis 2021-12</t>
  </si>
  <si>
    <t>2145</t>
  </si>
  <si>
    <t>Kildair c Régie et TEQ 2022-01</t>
  </si>
  <si>
    <t>2229</t>
  </si>
  <si>
    <t>Kildair c Régie et TEQ 2022-02</t>
  </si>
  <si>
    <t>Kildair c Régie et TEQ 2022-03</t>
  </si>
  <si>
    <t>C.supér. Pétro-Francis 2022-02</t>
  </si>
  <si>
    <t>2230</t>
  </si>
  <si>
    <t>C.supér. Pétro-Francis 2022-03</t>
  </si>
  <si>
    <t>2231</t>
  </si>
  <si>
    <t>Dossier grief #2019-01/2020-02</t>
  </si>
  <si>
    <t>1597</t>
  </si>
  <si>
    <t>Services rendus 2021-04</t>
  </si>
  <si>
    <t>383821</t>
  </si>
  <si>
    <t>Services rendus 2021-05</t>
  </si>
  <si>
    <t>385839</t>
  </si>
  <si>
    <t>Services rendus 2021-06</t>
  </si>
  <si>
    <t>387293</t>
  </si>
  <si>
    <t>Services rendus 2021-07 &amp; 08</t>
  </si>
  <si>
    <t>390288</t>
  </si>
  <si>
    <t>Services rendus 2021-10</t>
  </si>
  <si>
    <t>393471</t>
  </si>
  <si>
    <t>Services rendus 2021-11</t>
  </si>
  <si>
    <t>395037</t>
  </si>
  <si>
    <t>#87357 du 21-03-18 au 21-04-30</t>
  </si>
  <si>
    <t>132076</t>
  </si>
  <si>
    <t>#86334 du 21-04-28 au 21-05-27</t>
  </si>
  <si>
    <t>132226</t>
  </si>
  <si>
    <t>#86334 du 21-05-31 au 21-06-25</t>
  </si>
  <si>
    <t>132610</t>
  </si>
  <si>
    <t>#87357 du 21-05-03 au 21-06-15</t>
  </si>
  <si>
    <t>132865</t>
  </si>
  <si>
    <t>#86334 du 21-06-28 au 21-06-30</t>
  </si>
  <si>
    <t>133232</t>
  </si>
  <si>
    <t>#86811 du 21-06-30 au 21-08-20</t>
  </si>
  <si>
    <t>133233</t>
  </si>
  <si>
    <t>#87907 du 21-06-07 au 21-06-21</t>
  </si>
  <si>
    <t>133234</t>
  </si>
  <si>
    <t>#86811 du 21-08-31 au 21-09-27</t>
  </si>
  <si>
    <t>133609</t>
  </si>
  <si>
    <t>#86811 du 21-12-01 au 22-03-29</t>
  </si>
  <si>
    <t>135628</t>
  </si>
  <si>
    <t>#87380 du 22-01-21 au 22-03-29</t>
  </si>
  <si>
    <t>135629</t>
  </si>
  <si>
    <t>Casavant Bédard</t>
  </si>
  <si>
    <t>Interprétation contrat Nexio</t>
  </si>
  <si>
    <t>17336</t>
  </si>
  <si>
    <t>P-110-3473 03 mar au 15 mar 21</t>
  </si>
  <si>
    <t>Dossier 0224-0006 - 2020-09</t>
  </si>
  <si>
    <t>04408</t>
  </si>
  <si>
    <t>Dossier 0224-0006 - 2020-10</t>
  </si>
  <si>
    <t>04506</t>
  </si>
  <si>
    <t>Dossier 0224-0006 - 2020-11</t>
  </si>
  <si>
    <t>Dossier 0224-0007 - 2020-12</t>
  </si>
  <si>
    <t>04703</t>
  </si>
  <si>
    <t>Dossier 0224-0007 - 2021-01</t>
  </si>
  <si>
    <t>04786</t>
  </si>
  <si>
    <t>Dossier 0224-0006 - 2021-02</t>
  </si>
  <si>
    <t>04835</t>
  </si>
  <si>
    <t>du 1er au 30 avril 2020</t>
  </si>
  <si>
    <t>7239</t>
  </si>
  <si>
    <t>du 1er au 31 mai 2020</t>
  </si>
  <si>
    <t>7334</t>
  </si>
  <si>
    <t>du 1er au 30 juin 2020</t>
  </si>
  <si>
    <t>7348</t>
  </si>
  <si>
    <t>du 1er au 30 septembre 2020</t>
  </si>
  <si>
    <t>7395</t>
  </si>
  <si>
    <t>du 1er au 31 octobre 2020</t>
  </si>
  <si>
    <t>7400</t>
  </si>
  <si>
    <t>du 1er au 30 novembre 2020</t>
  </si>
  <si>
    <t>7404</t>
  </si>
  <si>
    <t>du 1er au 31 décembre 2020</t>
  </si>
  <si>
    <t>7408</t>
  </si>
  <si>
    <t>du 1er au 31 janvier 2021</t>
  </si>
  <si>
    <t>7428</t>
  </si>
  <si>
    <t>du 1er au 28 février 2021</t>
  </si>
  <si>
    <t>7431</t>
  </si>
  <si>
    <t>du 1er au 31 mars 2021</t>
  </si>
  <si>
    <t>7438</t>
  </si>
  <si>
    <t>7348COR</t>
  </si>
  <si>
    <t>du 1er au 6 avril  2020</t>
  </si>
  <si>
    <t>F20-24</t>
  </si>
  <si>
    <t>30 avril 2020</t>
  </si>
  <si>
    <t>F20-27</t>
  </si>
  <si>
    <t>du 1er mai au 04 juin 2020</t>
  </si>
  <si>
    <t>F20-35</t>
  </si>
  <si>
    <t>Journée formation 18 juin 2020</t>
  </si>
  <si>
    <t>F20-40</t>
  </si>
  <si>
    <t>du 02 au 30 octobre 2020</t>
  </si>
  <si>
    <t>F20-47</t>
  </si>
  <si>
    <t>P-110-3451 02 oct au 19 nov 20</t>
  </si>
  <si>
    <t>F20-49</t>
  </si>
  <si>
    <t>P-110-3455 05 nov au 24 nov 20</t>
  </si>
  <si>
    <t>F20-50</t>
  </si>
  <si>
    <t>P-110-3428 03 dec au 17 dec 20</t>
  </si>
  <si>
    <t>F20-52</t>
  </si>
  <si>
    <t>P-110-3462 20 au 29 janv 21</t>
  </si>
  <si>
    <t>F21-06</t>
  </si>
  <si>
    <t>P-110-3467 15 jan au 01 fév 21</t>
  </si>
  <si>
    <t>F21-07</t>
  </si>
  <si>
    <t>P-110-3428 11 jan au 09 fev 21</t>
  </si>
  <si>
    <t>F21-10</t>
  </si>
  <si>
    <t>du 23 mars au 08 juillet 2020</t>
  </si>
  <si>
    <t>20-07-08</t>
  </si>
  <si>
    <t>du 01 sept. au 31 octobre 2020</t>
  </si>
  <si>
    <t>20-10-31</t>
  </si>
  <si>
    <t>du 01 nov. au 31 décembre 2020</t>
  </si>
  <si>
    <t>20-12-31</t>
  </si>
  <si>
    <t>du 01 janv. au 28 février 2021</t>
  </si>
  <si>
    <t>21-02-28</t>
  </si>
  <si>
    <t>du 01 au 29 mars 2021</t>
  </si>
  <si>
    <t>21-03-29</t>
  </si>
  <si>
    <t>Cour supérieure CETAC 2020-10</t>
  </si>
  <si>
    <t>38343</t>
  </si>
  <si>
    <t>CETAC c. Régie 2020-09</t>
  </si>
  <si>
    <t>5998</t>
  </si>
  <si>
    <t>CETAC c. Régie &amp; HQ  2020-09</t>
  </si>
  <si>
    <t>5999</t>
  </si>
  <si>
    <t>CETAC c. Régie &amp; HQ  2020-10</t>
  </si>
  <si>
    <t>6056</t>
  </si>
  <si>
    <t>CETAC c. Régie &amp; HQ  2020-12</t>
  </si>
  <si>
    <t>6188</t>
  </si>
  <si>
    <t>CETAC c. Régie 2021-03</t>
  </si>
  <si>
    <t>6300</t>
  </si>
  <si>
    <t>CETAC c. Régie &amp; HQ  2021-03</t>
  </si>
  <si>
    <t>6301</t>
  </si>
  <si>
    <t>Dossier HQ 2020-09 - 2020-11</t>
  </si>
  <si>
    <t>1877</t>
  </si>
  <si>
    <t>Dossier HQ 2020-12</t>
  </si>
  <si>
    <t>2040</t>
  </si>
  <si>
    <t>3528</t>
  </si>
  <si>
    <t>Kildair c Régie et TEQ</t>
  </si>
  <si>
    <t>908</t>
  </si>
  <si>
    <t>957</t>
  </si>
  <si>
    <t>Cour supérieure- Pétro-Francis</t>
  </si>
  <si>
    <t>958</t>
  </si>
  <si>
    <t>1078</t>
  </si>
  <si>
    <t>1079</t>
  </si>
  <si>
    <t>1080</t>
  </si>
  <si>
    <t>1081</t>
  </si>
  <si>
    <t>Kildair c Régie et TEQ 2020-08</t>
  </si>
  <si>
    <t>1181</t>
  </si>
  <si>
    <t>C.supér. Pétro-Francis 2020-08</t>
  </si>
  <si>
    <t>1182</t>
  </si>
  <si>
    <t>Kildair c Régie et TEQ 2020-09</t>
  </si>
  <si>
    <t>1256</t>
  </si>
  <si>
    <t>C.supér. Pétro-Francis 2020-09</t>
  </si>
  <si>
    <t>1257</t>
  </si>
  <si>
    <t>Kildair c Régie et TEQ 2020-10</t>
  </si>
  <si>
    <t>1326</t>
  </si>
  <si>
    <t>C.supér. Pétro-Francis 2020-10</t>
  </si>
  <si>
    <t>1327</t>
  </si>
  <si>
    <t>Kildair c Régie et TEQ 2020-12</t>
  </si>
  <si>
    <t>1452</t>
  </si>
  <si>
    <t>C.supér. Pétro-Francis 2020-12</t>
  </si>
  <si>
    <t>1453</t>
  </si>
  <si>
    <t>C.supér. Aldus Capital 2020-12</t>
  </si>
  <si>
    <t>1454</t>
  </si>
  <si>
    <t>Kildair c Régie et TEQ 2021-03</t>
  </si>
  <si>
    <t>1476</t>
  </si>
  <si>
    <t>C.supér. Pétro-Francis 2021-03</t>
  </si>
  <si>
    <t>1477</t>
  </si>
  <si>
    <t>Services rendus 2021-02</t>
  </si>
  <si>
    <t>380164</t>
  </si>
  <si>
    <t>Services rendus 2021-03</t>
  </si>
  <si>
    <t>381960</t>
  </si>
  <si>
    <t>Ajust. taux/hre  fact # 362917</t>
  </si>
  <si>
    <t>362917C-COR</t>
  </si>
  <si>
    <t>Services rendus 2020-04</t>
  </si>
  <si>
    <t>362917COR</t>
  </si>
  <si>
    <t>Services rendus 2020-08</t>
  </si>
  <si>
    <t>369395COR</t>
  </si>
  <si>
    <t>Services rendus 2020-09 &amp; 10</t>
  </si>
  <si>
    <t>373579COR</t>
  </si>
  <si>
    <t>Services rendus 2020-11</t>
  </si>
  <si>
    <t>374710COR</t>
  </si>
  <si>
    <t>Services rendus 2021-01</t>
  </si>
  <si>
    <t>378569COR</t>
  </si>
  <si>
    <t>#86221 du 20-05-11 au 21-01-05</t>
  </si>
  <si>
    <t>130809</t>
  </si>
  <si>
    <t>#87380 du 21-01-07 au 21-01-13</t>
  </si>
  <si>
    <t>#87357 du 21-01-08 au 21-01-19</t>
  </si>
  <si>
    <t>131198</t>
  </si>
  <si>
    <t>#86221 du 20-04-01 au 20-04-22</t>
  </si>
  <si>
    <t>128366COR</t>
  </si>
  <si>
    <t>#86334 du 20-04-10 au 20-04-16</t>
  </si>
  <si>
    <t>#86334 du 20-04-30 au 20-05-08</t>
  </si>
  <si>
    <t>129964COR</t>
  </si>
  <si>
    <t>#86811 du 20-09-08 au 20-09-29</t>
  </si>
  <si>
    <t>HQT - Normes de fiabilité</t>
  </si>
  <si>
    <t>3554</t>
  </si>
  <si>
    <t>HQP - Normes de fiabilité</t>
  </si>
  <si>
    <t>3566</t>
  </si>
  <si>
    <t>du 1er au 31 mai 2019</t>
  </si>
  <si>
    <t>7207</t>
  </si>
  <si>
    <t>du 1er au 30 juin 2019</t>
  </si>
  <si>
    <t>7210</t>
  </si>
  <si>
    <t>du 1er au 31 juillet 2019</t>
  </si>
  <si>
    <t>7211</t>
  </si>
  <si>
    <t>du 1er au 30 septembre 2019</t>
  </si>
  <si>
    <t>7214</t>
  </si>
  <si>
    <t>du 1er au 31 octobre 2019</t>
  </si>
  <si>
    <t>7217</t>
  </si>
  <si>
    <t>du 1er au 30 novembre 2019</t>
  </si>
  <si>
    <t>7222</t>
  </si>
  <si>
    <t>du 1er au 31 décembre 2019</t>
  </si>
  <si>
    <t>7224</t>
  </si>
  <si>
    <t>du 1er au 31 janvier 2020</t>
  </si>
  <si>
    <t>7225</t>
  </si>
  <si>
    <t>du 1er au 29 février 2020</t>
  </si>
  <si>
    <t>7231</t>
  </si>
  <si>
    <t>du 1er au 31 mars 2020</t>
  </si>
  <si>
    <t>7235</t>
  </si>
  <si>
    <t>du 11 au 21 février 2020</t>
  </si>
  <si>
    <t>F20-07</t>
  </si>
  <si>
    <t>P-110-3438 - 24 mars 2020</t>
  </si>
  <si>
    <t>F20-18</t>
  </si>
  <si>
    <t>du 18 février au 22 mars 2020</t>
  </si>
  <si>
    <t>20-03-22</t>
  </si>
  <si>
    <t>3847</t>
  </si>
  <si>
    <t>93</t>
  </si>
  <si>
    <t>Cour supérieure- Aldus Capital</t>
  </si>
  <si>
    <t>96</t>
  </si>
  <si>
    <t>144</t>
  </si>
  <si>
    <t>145</t>
  </si>
  <si>
    <t>243</t>
  </si>
  <si>
    <t>244</t>
  </si>
  <si>
    <t>434</t>
  </si>
  <si>
    <t>435</t>
  </si>
  <si>
    <t>533</t>
  </si>
  <si>
    <t>534</t>
  </si>
  <si>
    <t>588</t>
  </si>
  <si>
    <t>589</t>
  </si>
  <si>
    <t>590</t>
  </si>
  <si>
    <t>591</t>
  </si>
  <si>
    <t>94-1</t>
  </si>
  <si>
    <t>5705-117</t>
  </si>
  <si>
    <t>Honoraires prof. administration - SAP</t>
  </si>
  <si>
    <t>Services rendus avril 2019</t>
  </si>
  <si>
    <t>340552</t>
  </si>
  <si>
    <t>Services rendus mai 2019</t>
  </si>
  <si>
    <t>342548</t>
  </si>
  <si>
    <t>Services rendus septembre 2019</t>
  </si>
  <si>
    <t>350597</t>
  </si>
  <si>
    <t>Opinion juridique</t>
  </si>
  <si>
    <t>128172</t>
  </si>
  <si>
    <t>94</t>
  </si>
  <si>
    <t xml:space="preserve">Dossier d'arbitrage-grief | pas de contrat, les parties choisissent un arbitre </t>
  </si>
  <si>
    <t>Cain Lamarre SENCRL | CainLamarre_LM_20260220</t>
  </si>
  <si>
    <t>Casavant Bédard |pas de contrat</t>
  </si>
  <si>
    <t>Delegatus services juridiques inc.|Delegatus_LM 20250116</t>
  </si>
  <si>
    <t>Médiateur - Dominique F. Bourcheix | Contrat à durée indéterminé signé en 2013, max 450h/par année</t>
  </si>
  <si>
    <t>Médiateur - Dominique F. Bourcheix | Contrat GG-2019-81</t>
  </si>
  <si>
    <t>Médiateur - Dominique F. Bourcheix | Contrat GG-2022-149</t>
  </si>
  <si>
    <t>Médiateur - Dominique F. Bourcheix | Contrat GG-2025-218</t>
  </si>
  <si>
    <t>Dossier Benoit Gratton Plainte au TAT | Pas de lettre mandat ou contrat au dossier</t>
  </si>
  <si>
    <t>Dunton Rainville |pas de contrat (à la pièce)</t>
  </si>
  <si>
    <t>IMK_LM_20200925_dossier 5628-1_CETAQcRDÉ |DA0323</t>
  </si>
  <si>
    <t>IMK_LM_20211018_dossier 5920-1_PlainteLDSES |DA0345</t>
  </si>
  <si>
    <r>
      <t>IMK_LM_20241017_dossie</t>
    </r>
    <r>
      <rPr>
        <b/>
        <sz val="11"/>
        <rFont val="Aptos Narrow"/>
        <family val="2"/>
        <scheme val="minor"/>
      </rPr>
      <t>r_5628-2_</t>
    </r>
    <r>
      <rPr>
        <b/>
        <sz val="11"/>
        <color theme="1"/>
        <rFont val="Aptos Narrow"/>
        <family val="2"/>
        <scheme val="minor"/>
      </rPr>
      <t>HQcFlumen |DA0430</t>
    </r>
  </si>
  <si>
    <t>IMK_LM_20250130_dossier_5628-3_LDc.PCGetRDÉ | DA0440</t>
  </si>
  <si>
    <t>IMK_LM_20260120_dossier_5920-2_ROEÉ|  DA0452</t>
  </si>
  <si>
    <t>IMK_LM20260120_dossier_5920-5_HQcRDÉ_Végétation| DA0467</t>
  </si>
  <si>
    <t>IMK_LM_20260205_dossier 5920-6_HQcRDÉ_ChargesExploitETC| DA0469</t>
  </si>
  <si>
    <r>
      <t xml:space="preserve">Jeansonne-LM_20200924_dossier 1501-02 CETAC c.Regie </t>
    </r>
    <r>
      <rPr>
        <b/>
        <sz val="11"/>
        <rFont val="Segoe UI Symbol"/>
        <family val="2"/>
      </rPr>
      <t>❘</t>
    </r>
    <r>
      <rPr>
        <b/>
        <sz val="11"/>
        <rFont val="Aptos Narrow"/>
        <family val="2"/>
      </rPr>
      <t xml:space="preserve"> DA0320</t>
    </r>
  </si>
  <si>
    <t>Jeansonne-LM_20200902_dossier 1501-03  CETAC c.Regie &amp; HQ ❘ DA0324</t>
  </si>
  <si>
    <t>Jeansonne-LM_20211019_dossier 1501-04  9262-8346 Qc c. H-J ❘ DA0344</t>
  </si>
  <si>
    <t>Jeansonne-LM_20230426_dossier 1501-05 HQ c Régie Biénergie ❘ DA0391 - DA0391R - DA0391R2</t>
  </si>
  <si>
    <t>Jeansonne-LM_20240109_dossier 1501-06 Villahosting c. Régie ❘ DA0410</t>
  </si>
  <si>
    <t>Jeansonne-LM_20250121_dossier 1501-07  9211-4057 Qc c. HQ ❘ DA0438</t>
  </si>
  <si>
    <t>Jeansonne-LM_20250923_dossier 1501-08 Vantage c. Régie ❘ DA0410 ❘ DA0463</t>
  </si>
  <si>
    <t>Jeansonne-LM_20250923_dossier 1501-09 Immobilier QCMW c. HQ ❘ DA0464 - DA0464R</t>
  </si>
  <si>
    <t>JDuranceau_GG-2019-85</t>
  </si>
  <si>
    <t xml:space="preserve">JDuranceau_GG-2022-150 </t>
  </si>
  <si>
    <t xml:space="preserve">JDuranceau_GG-2025-119 </t>
  </si>
  <si>
    <t>Langlois Avocats |pas de contrat</t>
  </si>
  <si>
    <t>MTurgeon_GG-2025-229 et GG-2026-250 (aucune facture) ❘ DA0445</t>
  </si>
  <si>
    <t>Monette Barakett Avocats |Pas de lettre mandat ou contrat au dossier</t>
  </si>
  <si>
    <t>Neutra Cabinet | Lettre Engagement 20260617  | MAJ Politique harcèlement</t>
  </si>
  <si>
    <t>Neutra Cabinet |Pas de lettre mandat/engagement ou contrat au dossier</t>
  </si>
  <si>
    <t>RennoVathilakis_LM_20200908_dossier 1479.1_HQ| DA0321</t>
  </si>
  <si>
    <t>RennoVathilakis_LM_20211223_dossier 1479.2_HQ| DA0353</t>
  </si>
  <si>
    <t>RennoVathilakis_LM_20240618_dossier 1479.3_HQ| DA0423</t>
  </si>
  <si>
    <t>RennoVathilakis_LM_20250326_dossier 1479.4_Énergir| DA0448</t>
  </si>
  <si>
    <t>SarrazinPlourde_LM_20180913_dossier 0224-0002_Rio Tinto Alcan| DA0227</t>
  </si>
  <si>
    <t>SarrazinPlourde_LM_20190107_DossiersApplication</t>
  </si>
  <si>
    <t>SarrazinPlourde_LM_20241009_dossier 0224-0010_Confidentialité| DA0428R2</t>
  </si>
  <si>
    <t>SJMA GG-2019-84</t>
  </si>
  <si>
    <t>SJMA GG-2022-151</t>
  </si>
  <si>
    <t>SJMA GG-2025-220</t>
  </si>
  <si>
    <t>Sodavex_LM_20180621_Kildair</t>
  </si>
  <si>
    <t>Sodavex_LM_20190425_Petro-Francis</t>
  </si>
  <si>
    <t>Sodavex_LM_20190425_Aldus_Capital</t>
  </si>
  <si>
    <t xml:space="preserve">Therrien Couture Jolicoeur S.E.N.C.R.L. - aucun contrat, seulement facture. </t>
  </si>
  <si>
    <t>Factures</t>
  </si>
  <si>
    <t>Contrats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</si>
</sst>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_ ;_ * \(#,##0.00\)_ ;_ * &quot;-&quot;??_)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Segoe UI Symbol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name val="Segoe UI Symbol"/>
      <family val="2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  <xf numFmtId="164" fontId="0" fillId="0" borderId="0" xfId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left"/>
    </xf>
    <xf numFmtId="0" fontId="0" fillId="2" borderId="0" xfId="0" applyFill="1"/>
    <xf numFmtId="164" fontId="0" fillId="2" borderId="0" xfId="1" applyFont="1" applyFill="1"/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1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1" applyFont="1" applyFill="1"/>
    <xf numFmtId="14" fontId="3" fillId="2" borderId="0" xfId="0" applyNumberFormat="1" applyFont="1" applyFill="1" applyAlignment="1">
      <alignment horizontal="left"/>
    </xf>
    <xf numFmtId="164" fontId="0" fillId="0" borderId="0" xfId="1" applyFont="1" applyFill="1"/>
    <xf numFmtId="164" fontId="0" fillId="0" borderId="0" xfId="0" applyNumberFormat="1"/>
    <xf numFmtId="0" fontId="4" fillId="2" borderId="0" xfId="0" applyFont="1" applyFill="1"/>
    <xf numFmtId="0" fontId="0" fillId="2" borderId="0" xfId="0" applyFill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164" fontId="0" fillId="0" borderId="1" xfId="1" applyFont="1" applyFill="1" applyBorder="1"/>
    <xf numFmtId="0" fontId="2" fillId="0" borderId="1" xfId="0" applyFont="1" applyBorder="1" applyAlignment="1">
      <alignment horizontal="center"/>
    </xf>
    <xf numFmtId="164" fontId="0" fillId="0" borderId="1" xfId="1" applyFont="1" applyBorder="1"/>
    <xf numFmtId="14" fontId="0" fillId="0" borderId="1" xfId="0" applyNumberFormat="1" applyBorder="1"/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uard, Geneviève" id="{439E4835-6D23-4337-A87A-B41BA4045220}" userId="S::Genevieve.Huard@regie-energie.qc.ca::7fdf6b29-cfb5-4bee-b4d2-6a011b6bfccc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8" dT="2026-08-18T20:42:02.06" personId="{439E4835-6D23-4337-A87A-B41BA4045220}" id="{1B895291-5541-4ABF-AE4E-5BC8874C3F0B}">
    <text>4 fev 2020-31 mars 2021 + 1 an</text>
  </threadedComment>
  <threadedComment ref="E35" dT="2026-08-19T18:10:26.74" personId="{439E4835-6D23-4337-A87A-B41BA4045220}" id="{FFF0188E-A0F8-4063-AC1B-94039BE68942}">
    <text>Dépense reclassé dans la rubrique formation</text>
  </threadedComment>
  <threadedComment ref="B53" dT="2026-08-18T20:42:02.06" personId="{439E4835-6D23-4337-A87A-B41BA4045220}" id="{88AF0650-43EA-4E34-9ECC-98224FF78C10}">
    <text>4 avril 2022-31 mars 2024 + 1 an</text>
  </threadedComment>
  <threadedComment ref="B68" dT="2026-08-18T20:42:02.06" personId="{439E4835-6D23-4337-A87A-B41BA4045220}" id="{FA28924C-931E-4C90-B277-3348E0D2AFA5}">
    <text xml:space="preserve">1 avril 2025-31 mars 2027 </text>
  </threadedComment>
  <threadedComment ref="B71" dT="2026-08-18T21:14:54.08" personId="{439E4835-6D23-4337-A87A-B41BA4045220}" id="{20D3F6A8-6372-445E-92CF-F8CA99EF1F8E}">
    <text>DA260R3</text>
  </threadedComment>
</ThreadedComment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2434-7CC5-4A0B-8DE0-B0BBBD5719E7}">
  <dimension ref="A1:I45"/>
  <sheetViews>
    <sheetView topLeftCell="A15" workbookViewId="0">
      <selection activeCell="B16" sqref="B16:H16"/>
    </sheetView>
  </sheetViews>
  <sheetFormatPr baseColWidth="10" defaultColWidth="11.44140625" defaultRowHeight="14.4" x14ac:dyDescent="0.3"/>
  <cols>
    <col min="1" max="1" width="11.44140625" style="4"/>
    <col min="2" max="2" width="16.88671875" bestFit="1" customWidth="1"/>
    <col min="3" max="3" width="12" bestFit="1" customWidth="1"/>
    <col min="4" max="4" width="28" bestFit="1" customWidth="1"/>
    <col min="5" max="5" width="39.109375" bestFit="1" customWidth="1"/>
    <col min="6" max="6" width="28.88671875" bestFit="1" customWidth="1"/>
    <col min="7" max="7" width="14.88671875" bestFit="1" customWidth="1"/>
    <col min="8" max="8" width="15.109375" style="3" bestFit="1" customWidth="1"/>
  </cols>
  <sheetData>
    <row r="1" spans="1:9" x14ac:dyDescent="0.3">
      <c r="B1" t="s">
        <v>0</v>
      </c>
      <c r="C1" s="2">
        <v>46113</v>
      </c>
      <c r="D1" t="s">
        <v>1</v>
      </c>
      <c r="E1" s="2">
        <v>46477</v>
      </c>
    </row>
    <row r="2" spans="1:9" x14ac:dyDescent="0.3">
      <c r="B2" t="s">
        <v>2</v>
      </c>
      <c r="C2" t="s">
        <v>3</v>
      </c>
      <c r="D2" t="s">
        <v>4</v>
      </c>
      <c r="E2" t="s">
        <v>5</v>
      </c>
    </row>
    <row r="3" spans="1:9" x14ac:dyDescent="0.3">
      <c r="B3" t="s">
        <v>6</v>
      </c>
      <c r="C3" t="s">
        <v>7</v>
      </c>
      <c r="D3" t="s">
        <v>8</v>
      </c>
      <c r="E3" t="s">
        <v>7</v>
      </c>
    </row>
    <row r="6" spans="1:9" x14ac:dyDescent="0.3"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s="3" t="s">
        <v>15</v>
      </c>
    </row>
    <row r="7" spans="1:9" ht="16.8" x14ac:dyDescent="0.4">
      <c r="A7" s="4">
        <v>1</v>
      </c>
      <c r="B7" s="1">
        <v>46218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s="3">
        <v>1117.5</v>
      </c>
      <c r="I7" s="5" t="s">
        <v>21</v>
      </c>
    </row>
    <row r="8" spans="1:9" ht="16.8" x14ac:dyDescent="0.4">
      <c r="A8" s="4">
        <v>2</v>
      </c>
      <c r="B8" s="1">
        <v>46218</v>
      </c>
      <c r="C8" t="s">
        <v>16</v>
      </c>
      <c r="D8" t="s">
        <v>17</v>
      </c>
      <c r="E8" t="s">
        <v>18</v>
      </c>
      <c r="F8" t="s">
        <v>22</v>
      </c>
      <c r="G8" t="s">
        <v>23</v>
      </c>
      <c r="H8" s="3">
        <v>877.5</v>
      </c>
      <c r="I8" s="5" t="s">
        <v>21</v>
      </c>
    </row>
    <row r="9" spans="1:9" ht="16.8" x14ac:dyDescent="0.4">
      <c r="A9" s="4">
        <v>3</v>
      </c>
      <c r="B9" s="1">
        <v>46173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s="3">
        <v>1575</v>
      </c>
      <c r="I9" s="5" t="s">
        <v>21</v>
      </c>
    </row>
    <row r="10" spans="1:9" ht="16.8" x14ac:dyDescent="0.4">
      <c r="A10" s="4">
        <v>4</v>
      </c>
      <c r="B10" s="1">
        <v>46173</v>
      </c>
      <c r="C10" t="s">
        <v>24</v>
      </c>
      <c r="D10" t="s">
        <v>25</v>
      </c>
      <c r="E10" t="s">
        <v>29</v>
      </c>
      <c r="F10" t="s">
        <v>30</v>
      </c>
      <c r="G10" t="s">
        <v>31</v>
      </c>
      <c r="H10" s="3">
        <v>2543.75</v>
      </c>
      <c r="I10" s="5" t="s">
        <v>21</v>
      </c>
    </row>
    <row r="11" spans="1:9" ht="16.8" x14ac:dyDescent="0.4">
      <c r="A11" s="4">
        <v>5</v>
      </c>
      <c r="B11" s="1">
        <v>46173</v>
      </c>
      <c r="C11" t="s">
        <v>24</v>
      </c>
      <c r="D11" t="s">
        <v>25</v>
      </c>
      <c r="E11" t="s">
        <v>29</v>
      </c>
      <c r="F11" t="s">
        <v>32</v>
      </c>
      <c r="G11" t="s">
        <v>33</v>
      </c>
      <c r="H11" s="3">
        <v>1628</v>
      </c>
      <c r="I11" s="5" t="s">
        <v>21</v>
      </c>
    </row>
    <row r="12" spans="1:9" ht="16.8" x14ac:dyDescent="0.4">
      <c r="A12" s="4">
        <v>6</v>
      </c>
      <c r="B12" s="1">
        <v>46173</v>
      </c>
      <c r="C12" t="s">
        <v>24</v>
      </c>
      <c r="D12" t="s">
        <v>25</v>
      </c>
      <c r="E12" t="s">
        <v>29</v>
      </c>
      <c r="F12" t="s">
        <v>34</v>
      </c>
      <c r="G12" t="s">
        <v>35</v>
      </c>
      <c r="H12" s="3">
        <v>1046.25</v>
      </c>
      <c r="I12" s="5" t="s">
        <v>21</v>
      </c>
    </row>
    <row r="13" spans="1:9" ht="16.8" x14ac:dyDescent="0.4">
      <c r="A13" s="4">
        <v>7</v>
      </c>
      <c r="B13" s="1">
        <v>46195</v>
      </c>
      <c r="C13" t="s">
        <v>24</v>
      </c>
      <c r="D13" t="s">
        <v>25</v>
      </c>
      <c r="E13" t="s">
        <v>29</v>
      </c>
      <c r="F13" t="s">
        <v>36</v>
      </c>
      <c r="G13" t="s">
        <v>37</v>
      </c>
      <c r="H13" s="3">
        <v>771.25</v>
      </c>
      <c r="I13" s="5" t="s">
        <v>21</v>
      </c>
    </row>
    <row r="14" spans="1:9" ht="16.8" x14ac:dyDescent="0.4">
      <c r="A14" s="4">
        <v>8</v>
      </c>
      <c r="B14" s="1">
        <v>46203</v>
      </c>
      <c r="C14" t="s">
        <v>24</v>
      </c>
      <c r="D14" t="s">
        <v>25</v>
      </c>
      <c r="E14" t="s">
        <v>29</v>
      </c>
      <c r="F14" t="s">
        <v>38</v>
      </c>
      <c r="G14" t="s">
        <v>39</v>
      </c>
      <c r="H14" s="3">
        <v>2406.25</v>
      </c>
      <c r="I14" s="5" t="s">
        <v>21</v>
      </c>
    </row>
    <row r="15" spans="1:9" ht="16.8" x14ac:dyDescent="0.4">
      <c r="A15" s="4">
        <v>9</v>
      </c>
      <c r="B15" s="1">
        <v>46218</v>
      </c>
      <c r="C15" t="s">
        <v>24</v>
      </c>
      <c r="D15" t="s">
        <v>25</v>
      </c>
      <c r="E15" t="s">
        <v>29</v>
      </c>
      <c r="F15" t="s">
        <v>40</v>
      </c>
      <c r="G15" t="s">
        <v>41</v>
      </c>
      <c r="H15" s="3">
        <v>1718.75</v>
      </c>
      <c r="I15" s="5" t="s">
        <v>21</v>
      </c>
    </row>
    <row r="16" spans="1:9" ht="16.8" x14ac:dyDescent="0.4">
      <c r="A16" s="4">
        <v>10</v>
      </c>
      <c r="B16" s="1">
        <v>46232</v>
      </c>
      <c r="C16" t="s">
        <v>24</v>
      </c>
      <c r="D16" t="s">
        <v>25</v>
      </c>
      <c r="E16" t="s">
        <v>29</v>
      </c>
      <c r="F16" t="s">
        <v>42</v>
      </c>
      <c r="G16" t="s">
        <v>43</v>
      </c>
      <c r="H16" s="3">
        <v>324.5</v>
      </c>
      <c r="I16" s="5" t="s">
        <v>21</v>
      </c>
    </row>
    <row r="17" spans="1:9" ht="16.8" x14ac:dyDescent="0.4">
      <c r="A17" s="4">
        <v>11</v>
      </c>
      <c r="B17" s="1">
        <v>46142</v>
      </c>
      <c r="C17" t="s">
        <v>24</v>
      </c>
      <c r="D17" t="s">
        <v>25</v>
      </c>
      <c r="E17" t="s">
        <v>44</v>
      </c>
      <c r="F17" t="s">
        <v>45</v>
      </c>
      <c r="G17" t="s">
        <v>46</v>
      </c>
      <c r="H17" s="3">
        <v>2750</v>
      </c>
      <c r="I17" s="5" t="s">
        <v>21</v>
      </c>
    </row>
    <row r="18" spans="1:9" ht="16.8" x14ac:dyDescent="0.4">
      <c r="B18" s="1">
        <v>46142</v>
      </c>
      <c r="C18" t="s">
        <v>24</v>
      </c>
      <c r="D18" t="s">
        <v>25</v>
      </c>
      <c r="E18" t="s">
        <v>44</v>
      </c>
      <c r="F18" t="s">
        <v>47</v>
      </c>
      <c r="G18" t="s">
        <v>46</v>
      </c>
      <c r="H18" s="3">
        <v>1054.17</v>
      </c>
      <c r="I18" s="5" t="s">
        <v>48</v>
      </c>
    </row>
    <row r="19" spans="1:9" ht="16.8" x14ac:dyDescent="0.4">
      <c r="A19" s="4">
        <v>12</v>
      </c>
      <c r="B19" s="1">
        <v>46173</v>
      </c>
      <c r="C19" t="s">
        <v>24</v>
      </c>
      <c r="D19" t="s">
        <v>25</v>
      </c>
      <c r="E19" t="s">
        <v>44</v>
      </c>
      <c r="F19" t="s">
        <v>49</v>
      </c>
      <c r="G19" t="s">
        <v>50</v>
      </c>
      <c r="H19" s="3">
        <v>206.25</v>
      </c>
      <c r="I19" s="5" t="s">
        <v>21</v>
      </c>
    </row>
    <row r="20" spans="1:9" ht="16.8" x14ac:dyDescent="0.4">
      <c r="B20" s="1">
        <v>46173</v>
      </c>
      <c r="C20" t="s">
        <v>24</v>
      </c>
      <c r="D20" t="s">
        <v>25</v>
      </c>
      <c r="E20" t="s">
        <v>44</v>
      </c>
      <c r="F20" t="s">
        <v>51</v>
      </c>
      <c r="G20" t="s">
        <v>50</v>
      </c>
      <c r="H20" s="3">
        <v>915.75</v>
      </c>
      <c r="I20" s="5" t="s">
        <v>48</v>
      </c>
    </row>
    <row r="21" spans="1:9" ht="16.8" x14ac:dyDescent="0.4">
      <c r="A21" s="4">
        <v>13</v>
      </c>
      <c r="B21" s="1">
        <v>46234</v>
      </c>
      <c r="C21" t="s">
        <v>24</v>
      </c>
      <c r="D21" t="s">
        <v>25</v>
      </c>
      <c r="E21" t="s">
        <v>44</v>
      </c>
      <c r="F21" t="s">
        <v>52</v>
      </c>
      <c r="G21" t="s">
        <v>53</v>
      </c>
      <c r="H21" s="3">
        <v>1306.25</v>
      </c>
      <c r="I21" s="5" t="s">
        <v>21</v>
      </c>
    </row>
    <row r="22" spans="1:9" ht="16.8" x14ac:dyDescent="0.4">
      <c r="B22" s="1">
        <v>46234</v>
      </c>
      <c r="C22" t="s">
        <v>24</v>
      </c>
      <c r="D22" t="s">
        <v>25</v>
      </c>
      <c r="E22" t="s">
        <v>44</v>
      </c>
      <c r="F22" t="s">
        <v>54</v>
      </c>
      <c r="G22" t="s">
        <v>53</v>
      </c>
      <c r="H22" s="3">
        <v>1353</v>
      </c>
      <c r="I22" s="5" t="s">
        <v>48</v>
      </c>
    </row>
    <row r="23" spans="1:9" ht="16.8" x14ac:dyDescent="0.4">
      <c r="A23" s="4">
        <v>14</v>
      </c>
      <c r="B23" s="1">
        <v>46136</v>
      </c>
      <c r="C23" t="s">
        <v>24</v>
      </c>
      <c r="D23" t="s">
        <v>25</v>
      </c>
      <c r="E23" t="s">
        <v>55</v>
      </c>
      <c r="F23" t="s">
        <v>56</v>
      </c>
      <c r="G23" t="s">
        <v>57</v>
      </c>
      <c r="H23" s="3">
        <v>1787.5</v>
      </c>
      <c r="I23" s="5" t="s">
        <v>21</v>
      </c>
    </row>
    <row r="24" spans="1:9" ht="16.8" x14ac:dyDescent="0.4">
      <c r="B24" s="1">
        <v>46136</v>
      </c>
      <c r="C24" t="s">
        <v>24</v>
      </c>
      <c r="D24" t="s">
        <v>25</v>
      </c>
      <c r="E24" t="s">
        <v>55</v>
      </c>
      <c r="F24" t="s">
        <v>58</v>
      </c>
      <c r="G24" t="s">
        <v>57</v>
      </c>
      <c r="H24" s="3">
        <v>2359.2399999999998</v>
      </c>
      <c r="I24" s="5" t="s">
        <v>48</v>
      </c>
    </row>
    <row r="25" spans="1:9" ht="16.8" x14ac:dyDescent="0.4">
      <c r="B25" s="1">
        <v>46136</v>
      </c>
      <c r="C25" t="s">
        <v>24</v>
      </c>
      <c r="D25" t="s">
        <v>25</v>
      </c>
      <c r="E25" t="s">
        <v>55</v>
      </c>
      <c r="F25" t="s">
        <v>59</v>
      </c>
      <c r="G25" t="s">
        <v>57</v>
      </c>
      <c r="H25" s="3">
        <v>1602.99</v>
      </c>
      <c r="I25" s="5" t="s">
        <v>48</v>
      </c>
    </row>
    <row r="26" spans="1:9" ht="16.8" x14ac:dyDescent="0.4">
      <c r="A26" s="4">
        <v>15</v>
      </c>
      <c r="B26" s="1">
        <v>46173</v>
      </c>
      <c r="C26" t="s">
        <v>24</v>
      </c>
      <c r="D26" t="s">
        <v>25</v>
      </c>
      <c r="E26" t="s">
        <v>55</v>
      </c>
      <c r="F26" t="s">
        <v>60</v>
      </c>
      <c r="G26" t="s">
        <v>61</v>
      </c>
      <c r="H26" s="3">
        <v>1512.5</v>
      </c>
      <c r="I26" s="5" t="s">
        <v>21</v>
      </c>
    </row>
    <row r="27" spans="1:9" ht="16.8" x14ac:dyDescent="0.4">
      <c r="B27" s="1">
        <v>46173</v>
      </c>
      <c r="C27" t="s">
        <v>24</v>
      </c>
      <c r="D27" t="s">
        <v>25</v>
      </c>
      <c r="E27" t="s">
        <v>55</v>
      </c>
      <c r="F27" t="s">
        <v>62</v>
      </c>
      <c r="G27" t="s">
        <v>61</v>
      </c>
      <c r="H27" s="3">
        <v>1581.25</v>
      </c>
      <c r="I27" s="5" t="s">
        <v>48</v>
      </c>
    </row>
    <row r="28" spans="1:9" ht="16.8" x14ac:dyDescent="0.4">
      <c r="B28" s="1">
        <v>46173</v>
      </c>
      <c r="C28" t="s">
        <v>24</v>
      </c>
      <c r="D28" t="s">
        <v>25</v>
      </c>
      <c r="E28" t="s">
        <v>55</v>
      </c>
      <c r="F28" t="s">
        <v>63</v>
      </c>
      <c r="G28" t="s">
        <v>61</v>
      </c>
      <c r="H28" s="3">
        <v>481.25</v>
      </c>
      <c r="I28" s="5" t="s">
        <v>48</v>
      </c>
    </row>
    <row r="29" spans="1:9" ht="16.8" x14ac:dyDescent="0.4">
      <c r="A29" s="4">
        <v>16</v>
      </c>
      <c r="B29" s="1">
        <v>46224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s="3">
        <v>180.06</v>
      </c>
      <c r="I29" s="5" t="s">
        <v>21</v>
      </c>
    </row>
    <row r="30" spans="1:9" ht="16.8" x14ac:dyDescent="0.4">
      <c r="A30" s="4">
        <v>17</v>
      </c>
      <c r="B30" s="1">
        <v>46173</v>
      </c>
      <c r="C30" t="s">
        <v>64</v>
      </c>
      <c r="D30" t="s">
        <v>65</v>
      </c>
      <c r="E30" t="s">
        <v>69</v>
      </c>
      <c r="F30" t="s">
        <v>70</v>
      </c>
      <c r="G30" t="s">
        <v>71</v>
      </c>
      <c r="H30" s="3">
        <v>4110</v>
      </c>
      <c r="I30" s="5" t="s">
        <v>21</v>
      </c>
    </row>
    <row r="31" spans="1:9" ht="16.8" x14ac:dyDescent="0.4">
      <c r="A31" s="4">
        <v>18</v>
      </c>
      <c r="B31" s="1">
        <v>46173</v>
      </c>
      <c r="C31" t="s">
        <v>64</v>
      </c>
      <c r="D31" t="s">
        <v>65</v>
      </c>
      <c r="E31" t="s">
        <v>69</v>
      </c>
      <c r="F31" t="s">
        <v>72</v>
      </c>
      <c r="G31" t="s">
        <v>73</v>
      </c>
      <c r="H31" s="3">
        <v>120</v>
      </c>
      <c r="I31" s="5" t="s">
        <v>21</v>
      </c>
    </row>
    <row r="32" spans="1:9" ht="16.8" x14ac:dyDescent="0.4">
      <c r="A32" s="4">
        <v>19</v>
      </c>
      <c r="B32" s="1">
        <v>46234</v>
      </c>
      <c r="C32" t="s">
        <v>64</v>
      </c>
      <c r="D32" t="s">
        <v>65</v>
      </c>
      <c r="E32" t="s">
        <v>69</v>
      </c>
      <c r="F32" t="s">
        <v>74</v>
      </c>
      <c r="G32" t="s">
        <v>75</v>
      </c>
      <c r="H32" s="3">
        <v>4477.5</v>
      </c>
      <c r="I32" s="5" t="s">
        <v>21</v>
      </c>
    </row>
    <row r="33" spans="1:9" ht="16.8" x14ac:dyDescent="0.4">
      <c r="A33" s="4">
        <v>20</v>
      </c>
      <c r="B33" s="1">
        <v>46142</v>
      </c>
      <c r="C33" t="s">
        <v>64</v>
      </c>
      <c r="D33" t="s">
        <v>65</v>
      </c>
      <c r="E33" t="s">
        <v>76</v>
      </c>
      <c r="F33" t="s">
        <v>77</v>
      </c>
      <c r="G33" t="s">
        <v>78</v>
      </c>
      <c r="H33" s="3">
        <v>2954.94</v>
      </c>
      <c r="I33" s="5" t="s">
        <v>21</v>
      </c>
    </row>
    <row r="34" spans="1:9" ht="16.8" x14ac:dyDescent="0.4">
      <c r="A34" s="4">
        <v>21</v>
      </c>
      <c r="B34" s="1">
        <v>46234</v>
      </c>
      <c r="C34" t="s">
        <v>64</v>
      </c>
      <c r="D34" t="s">
        <v>65</v>
      </c>
      <c r="E34" t="s">
        <v>76</v>
      </c>
      <c r="F34" t="s">
        <v>79</v>
      </c>
      <c r="G34" t="s">
        <v>80</v>
      </c>
      <c r="H34" s="3">
        <v>13297.01</v>
      </c>
      <c r="I34" s="5" t="s">
        <v>21</v>
      </c>
    </row>
    <row r="35" spans="1:9" ht="16.8" x14ac:dyDescent="0.4">
      <c r="A35" s="4">
        <v>22</v>
      </c>
      <c r="B35" s="1">
        <v>46195</v>
      </c>
      <c r="C35" t="s">
        <v>81</v>
      </c>
      <c r="D35" t="s">
        <v>82</v>
      </c>
      <c r="E35" t="s">
        <v>83</v>
      </c>
      <c r="F35" t="s">
        <v>84</v>
      </c>
      <c r="G35" t="s">
        <v>85</v>
      </c>
      <c r="H35" s="3">
        <v>262.5</v>
      </c>
      <c r="I35" s="5" t="s">
        <v>21</v>
      </c>
    </row>
    <row r="36" spans="1:9" ht="16.8" x14ac:dyDescent="0.4">
      <c r="A36" s="4">
        <v>23</v>
      </c>
      <c r="B36" s="1">
        <v>46173</v>
      </c>
      <c r="C36" t="s">
        <v>81</v>
      </c>
      <c r="D36" t="s">
        <v>82</v>
      </c>
      <c r="E36" t="s">
        <v>86</v>
      </c>
      <c r="F36" t="s">
        <v>87</v>
      </c>
      <c r="G36" t="s">
        <v>88</v>
      </c>
      <c r="H36" s="3">
        <v>236.25</v>
      </c>
      <c r="I36" s="5" t="s">
        <v>21</v>
      </c>
    </row>
    <row r="37" spans="1:9" ht="16.8" x14ac:dyDescent="0.4">
      <c r="A37" s="4">
        <v>24</v>
      </c>
      <c r="B37" s="1">
        <v>46173</v>
      </c>
      <c r="C37" t="s">
        <v>81</v>
      </c>
      <c r="D37" t="s">
        <v>82</v>
      </c>
      <c r="E37" t="s">
        <v>86</v>
      </c>
      <c r="F37" t="s">
        <v>89</v>
      </c>
      <c r="G37" t="s">
        <v>90</v>
      </c>
      <c r="H37" s="3">
        <v>12474.12</v>
      </c>
      <c r="I37" s="5" t="s">
        <v>21</v>
      </c>
    </row>
    <row r="38" spans="1:9" ht="16.8" x14ac:dyDescent="0.4">
      <c r="A38" s="4">
        <v>25</v>
      </c>
      <c r="B38" s="1">
        <v>46234</v>
      </c>
      <c r="C38" t="s">
        <v>81</v>
      </c>
      <c r="D38" t="s">
        <v>82</v>
      </c>
      <c r="E38" t="s">
        <v>86</v>
      </c>
      <c r="F38" t="s">
        <v>91</v>
      </c>
      <c r="G38" t="s">
        <v>92</v>
      </c>
      <c r="H38" s="3">
        <v>78.75</v>
      </c>
      <c r="I38" s="5" t="s">
        <v>21</v>
      </c>
    </row>
    <row r="39" spans="1:9" s="23" customFormat="1" ht="16.8" x14ac:dyDescent="0.4">
      <c r="A39" s="21">
        <v>26</v>
      </c>
      <c r="B39" s="27">
        <v>46234</v>
      </c>
      <c r="C39" s="23" t="s">
        <v>81</v>
      </c>
      <c r="D39" s="23" t="s">
        <v>82</v>
      </c>
      <c r="E39" s="23" t="s">
        <v>86</v>
      </c>
      <c r="F39" s="23" t="s">
        <v>93</v>
      </c>
      <c r="G39" s="23" t="s">
        <v>94</v>
      </c>
      <c r="H39" s="26">
        <v>1181.25</v>
      </c>
      <c r="I39" s="25" t="s">
        <v>21</v>
      </c>
    </row>
    <row r="40" spans="1:9" x14ac:dyDescent="0.3">
      <c r="H40" s="3">
        <f>SUM(H7:H39)</f>
        <v>70291.28</v>
      </c>
    </row>
    <row r="42" spans="1:9" x14ac:dyDescent="0.3">
      <c r="B42" t="s">
        <v>95</v>
      </c>
    </row>
    <row r="43" spans="1:9" x14ac:dyDescent="0.3">
      <c r="B43" s="1">
        <v>46113</v>
      </c>
      <c r="C43" t="s">
        <v>24</v>
      </c>
      <c r="D43" t="s">
        <v>25</v>
      </c>
      <c r="F43" t="s">
        <v>56</v>
      </c>
      <c r="G43" t="s">
        <v>96</v>
      </c>
      <c r="H43" s="3">
        <v>-1787.5</v>
      </c>
    </row>
    <row r="44" spans="1:9" x14ac:dyDescent="0.3">
      <c r="B44" s="1">
        <v>46113</v>
      </c>
      <c r="C44" t="s">
        <v>24</v>
      </c>
      <c r="D44" t="s">
        <v>25</v>
      </c>
      <c r="F44" t="s">
        <v>58</v>
      </c>
      <c r="G44" t="s">
        <v>96</v>
      </c>
      <c r="H44" s="3">
        <v>-2359.2399999999998</v>
      </c>
    </row>
    <row r="45" spans="1:9" x14ac:dyDescent="0.3">
      <c r="B45" s="1">
        <v>46113</v>
      </c>
      <c r="C45" t="s">
        <v>24</v>
      </c>
      <c r="D45" t="s">
        <v>25</v>
      </c>
      <c r="F45" t="s">
        <v>97</v>
      </c>
      <c r="G45" t="s">
        <v>96</v>
      </c>
      <c r="H45" s="3">
        <v>-1190.49</v>
      </c>
    </row>
  </sheetData>
  <sortState xmlns:xlrd2="http://schemas.microsoft.com/office/spreadsheetml/2017/richdata2" ref="B7:H39">
    <sortCondition ref="C7:C39"/>
    <sortCondition ref="E7:E39"/>
    <sortCondition ref="G7:G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6656-EBC1-4155-80C3-7B3F8869EE56}">
  <dimension ref="A1:I96"/>
  <sheetViews>
    <sheetView topLeftCell="A64" workbookViewId="0">
      <selection activeCell="H7" sqref="H7"/>
    </sheetView>
  </sheetViews>
  <sheetFormatPr baseColWidth="10" defaultColWidth="11.44140625" defaultRowHeight="14.4" x14ac:dyDescent="0.3"/>
  <cols>
    <col min="2" max="2" width="16.88671875" bestFit="1" customWidth="1"/>
    <col min="4" max="4" width="28" bestFit="1" customWidth="1"/>
    <col min="5" max="5" width="39.109375" bestFit="1" customWidth="1"/>
    <col min="6" max="6" width="29.6640625" bestFit="1" customWidth="1"/>
    <col min="7" max="7" width="14.88671875" bestFit="1" customWidth="1"/>
    <col min="8" max="8" width="15.109375" style="3" bestFit="1" customWidth="1"/>
    <col min="9" max="9" width="11.44140625" style="4"/>
  </cols>
  <sheetData>
    <row r="1" spans="1:9" x14ac:dyDescent="0.3">
      <c r="B1" t="s">
        <v>0</v>
      </c>
      <c r="C1" s="1">
        <v>45748</v>
      </c>
      <c r="D1" t="s">
        <v>1</v>
      </c>
      <c r="E1" s="2">
        <v>46112</v>
      </c>
    </row>
    <row r="2" spans="1:9" x14ac:dyDescent="0.3">
      <c r="B2" t="s">
        <v>2</v>
      </c>
      <c r="C2" t="s">
        <v>3</v>
      </c>
      <c r="D2" t="s">
        <v>4</v>
      </c>
      <c r="E2" t="s">
        <v>5</v>
      </c>
    </row>
    <row r="3" spans="1:9" x14ac:dyDescent="0.3">
      <c r="B3" t="s">
        <v>6</v>
      </c>
      <c r="C3" t="s">
        <v>7</v>
      </c>
      <c r="D3" t="s">
        <v>8</v>
      </c>
      <c r="E3" t="s">
        <v>7</v>
      </c>
    </row>
    <row r="6" spans="1:9" x14ac:dyDescent="0.3"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s="3" t="s">
        <v>15</v>
      </c>
    </row>
    <row r="7" spans="1:9" ht="16.8" x14ac:dyDescent="0.4">
      <c r="A7" s="4">
        <v>1</v>
      </c>
      <c r="B7" s="1">
        <v>45777</v>
      </c>
      <c r="C7" t="s">
        <v>16</v>
      </c>
      <c r="D7" t="s">
        <v>17</v>
      </c>
      <c r="E7" t="s">
        <v>18</v>
      </c>
      <c r="F7" t="s">
        <v>98</v>
      </c>
      <c r="G7" t="s">
        <v>99</v>
      </c>
      <c r="H7" s="3">
        <v>2569.5</v>
      </c>
      <c r="I7" s="5" t="s">
        <v>21</v>
      </c>
    </row>
    <row r="8" spans="1:9" ht="16.8" x14ac:dyDescent="0.4">
      <c r="A8" s="4">
        <v>2</v>
      </c>
      <c r="B8" s="1">
        <v>45777</v>
      </c>
      <c r="C8" t="s">
        <v>16</v>
      </c>
      <c r="D8" t="s">
        <v>17</v>
      </c>
      <c r="E8" t="s">
        <v>18</v>
      </c>
      <c r="F8" t="s">
        <v>98</v>
      </c>
      <c r="G8" t="s">
        <v>100</v>
      </c>
      <c r="H8" s="3">
        <v>8000</v>
      </c>
      <c r="I8" s="5" t="s">
        <v>21</v>
      </c>
    </row>
    <row r="9" spans="1:9" ht="16.8" x14ac:dyDescent="0.4">
      <c r="A9" s="4">
        <v>3</v>
      </c>
      <c r="B9" s="1">
        <v>45808</v>
      </c>
      <c r="C9" t="s">
        <v>16</v>
      </c>
      <c r="D9" t="s">
        <v>17</v>
      </c>
      <c r="E9" t="s">
        <v>18</v>
      </c>
      <c r="F9" t="s">
        <v>101</v>
      </c>
      <c r="G9" t="s">
        <v>102</v>
      </c>
      <c r="H9" s="3">
        <v>679</v>
      </c>
      <c r="I9" s="5" t="s">
        <v>21</v>
      </c>
    </row>
    <row r="10" spans="1:9" ht="16.8" x14ac:dyDescent="0.4">
      <c r="A10" s="4">
        <v>4</v>
      </c>
      <c r="B10" s="1">
        <v>45835</v>
      </c>
      <c r="C10" t="s">
        <v>16</v>
      </c>
      <c r="D10" t="s">
        <v>17</v>
      </c>
      <c r="E10" t="s">
        <v>18</v>
      </c>
      <c r="F10" t="s">
        <v>103</v>
      </c>
      <c r="G10" t="s">
        <v>104</v>
      </c>
      <c r="H10" s="3">
        <v>1928</v>
      </c>
      <c r="I10" s="5" t="s">
        <v>21</v>
      </c>
    </row>
    <row r="11" spans="1:9" ht="16.8" x14ac:dyDescent="0.4">
      <c r="A11" s="4">
        <v>5</v>
      </c>
      <c r="B11" s="1">
        <v>45835</v>
      </c>
      <c r="C11" t="s">
        <v>16</v>
      </c>
      <c r="D11" t="s">
        <v>17</v>
      </c>
      <c r="E11" t="s">
        <v>18</v>
      </c>
      <c r="F11" t="s">
        <v>105</v>
      </c>
      <c r="G11" t="s">
        <v>106</v>
      </c>
      <c r="H11" s="3">
        <v>1746</v>
      </c>
      <c r="I11" s="5" t="s">
        <v>21</v>
      </c>
    </row>
    <row r="12" spans="1:9" ht="16.8" x14ac:dyDescent="0.4">
      <c r="A12" s="4">
        <v>6</v>
      </c>
      <c r="B12" s="1">
        <v>45869</v>
      </c>
      <c r="C12" t="s">
        <v>16</v>
      </c>
      <c r="D12" t="s">
        <v>17</v>
      </c>
      <c r="E12" t="s">
        <v>18</v>
      </c>
      <c r="F12" t="s">
        <v>107</v>
      </c>
      <c r="G12" t="s">
        <v>108</v>
      </c>
      <c r="H12" s="3">
        <v>1951</v>
      </c>
      <c r="I12" s="5" t="s">
        <v>21</v>
      </c>
    </row>
    <row r="13" spans="1:9" ht="16.8" x14ac:dyDescent="0.4">
      <c r="A13" s="4">
        <v>7</v>
      </c>
      <c r="B13" s="1">
        <v>45869</v>
      </c>
      <c r="C13" t="s">
        <v>16</v>
      </c>
      <c r="D13" t="s">
        <v>17</v>
      </c>
      <c r="E13" t="s">
        <v>18</v>
      </c>
      <c r="F13" t="s">
        <v>109</v>
      </c>
      <c r="G13" t="s">
        <v>110</v>
      </c>
      <c r="H13" s="3">
        <v>940</v>
      </c>
      <c r="I13" s="5" t="s">
        <v>21</v>
      </c>
    </row>
    <row r="14" spans="1:9" ht="16.8" x14ac:dyDescent="0.4">
      <c r="A14" s="4">
        <v>8</v>
      </c>
      <c r="B14" s="1">
        <v>45961</v>
      </c>
      <c r="C14" t="s">
        <v>16</v>
      </c>
      <c r="D14" t="s">
        <v>17</v>
      </c>
      <c r="E14" t="s">
        <v>18</v>
      </c>
      <c r="F14" t="s">
        <v>111</v>
      </c>
      <c r="G14" t="s">
        <v>112</v>
      </c>
      <c r="H14" s="3">
        <v>3078</v>
      </c>
      <c r="I14" s="5" t="s">
        <v>21</v>
      </c>
    </row>
    <row r="15" spans="1:9" ht="16.8" x14ac:dyDescent="0.4">
      <c r="A15" s="4">
        <v>9</v>
      </c>
      <c r="B15" s="1">
        <v>45961</v>
      </c>
      <c r="C15" t="s">
        <v>16</v>
      </c>
      <c r="D15" t="s">
        <v>17</v>
      </c>
      <c r="E15" t="s">
        <v>18</v>
      </c>
      <c r="F15" t="s">
        <v>113</v>
      </c>
      <c r="G15" t="s">
        <v>114</v>
      </c>
      <c r="H15" s="3">
        <v>1925</v>
      </c>
      <c r="I15" s="5" t="s">
        <v>21</v>
      </c>
    </row>
    <row r="16" spans="1:9" ht="16.8" x14ac:dyDescent="0.4">
      <c r="A16" s="4">
        <v>10</v>
      </c>
      <c r="B16" s="1">
        <v>45991</v>
      </c>
      <c r="C16" t="s">
        <v>16</v>
      </c>
      <c r="D16" t="s">
        <v>17</v>
      </c>
      <c r="E16" t="s">
        <v>18</v>
      </c>
      <c r="F16" t="s">
        <v>115</v>
      </c>
      <c r="G16" t="s">
        <v>116</v>
      </c>
      <c r="H16" s="3">
        <v>1230.5</v>
      </c>
      <c r="I16" s="5" t="s">
        <v>21</v>
      </c>
    </row>
    <row r="17" spans="1:9" ht="16.8" x14ac:dyDescent="0.4">
      <c r="A17" s="4">
        <v>11</v>
      </c>
      <c r="B17" s="1">
        <v>45991</v>
      </c>
      <c r="C17" t="s">
        <v>16</v>
      </c>
      <c r="D17" t="s">
        <v>17</v>
      </c>
      <c r="E17" t="s">
        <v>18</v>
      </c>
      <c r="F17" t="s">
        <v>117</v>
      </c>
      <c r="G17" t="s">
        <v>118</v>
      </c>
      <c r="H17" s="3">
        <v>834</v>
      </c>
      <c r="I17" s="5" t="s">
        <v>21</v>
      </c>
    </row>
    <row r="18" spans="1:9" ht="16.8" x14ac:dyDescent="0.4">
      <c r="A18" s="4">
        <v>12</v>
      </c>
      <c r="B18" s="1">
        <v>46077</v>
      </c>
      <c r="C18" t="s">
        <v>16</v>
      </c>
      <c r="D18" t="s">
        <v>17</v>
      </c>
      <c r="E18" t="s">
        <v>18</v>
      </c>
      <c r="F18" t="s">
        <v>119</v>
      </c>
      <c r="G18" t="s">
        <v>120</v>
      </c>
      <c r="H18" s="3">
        <v>400</v>
      </c>
      <c r="I18" s="5" t="s">
        <v>21</v>
      </c>
    </row>
    <row r="19" spans="1:9" ht="16.8" x14ac:dyDescent="0.4">
      <c r="A19" s="4">
        <v>13</v>
      </c>
      <c r="B19" s="1">
        <v>46112</v>
      </c>
      <c r="C19" t="s">
        <v>16</v>
      </c>
      <c r="D19" t="s">
        <v>17</v>
      </c>
      <c r="E19" t="s">
        <v>18</v>
      </c>
      <c r="F19" t="s">
        <v>121</v>
      </c>
      <c r="G19" t="s">
        <v>122</v>
      </c>
      <c r="H19" s="3">
        <v>1051.5</v>
      </c>
      <c r="I19" s="5" t="s">
        <v>21</v>
      </c>
    </row>
    <row r="20" spans="1:9" ht="16.8" x14ac:dyDescent="0.4">
      <c r="A20" s="4">
        <v>14</v>
      </c>
      <c r="B20" s="1">
        <v>46112</v>
      </c>
      <c r="C20" t="s">
        <v>16</v>
      </c>
      <c r="D20" t="s">
        <v>17</v>
      </c>
      <c r="E20" t="s">
        <v>18</v>
      </c>
      <c r="F20" t="s">
        <v>123</v>
      </c>
      <c r="G20" t="s">
        <v>124</v>
      </c>
      <c r="H20" s="3">
        <v>1457.5</v>
      </c>
      <c r="I20" s="5" t="s">
        <v>21</v>
      </c>
    </row>
    <row r="21" spans="1:9" ht="16.8" x14ac:dyDescent="0.4">
      <c r="A21" s="4">
        <v>15</v>
      </c>
      <c r="B21" s="1">
        <v>45950</v>
      </c>
      <c r="C21" t="s">
        <v>24</v>
      </c>
      <c r="D21" t="s">
        <v>25</v>
      </c>
      <c r="E21" t="s">
        <v>125</v>
      </c>
      <c r="F21" t="s">
        <v>126</v>
      </c>
      <c r="G21" t="s">
        <v>127</v>
      </c>
      <c r="H21" s="3">
        <v>3150</v>
      </c>
      <c r="I21" s="5" t="s">
        <v>21</v>
      </c>
    </row>
    <row r="22" spans="1:9" ht="16.8" x14ac:dyDescent="0.4">
      <c r="A22" s="4">
        <v>16</v>
      </c>
      <c r="B22" s="1">
        <v>45869</v>
      </c>
      <c r="C22" t="s">
        <v>24</v>
      </c>
      <c r="D22" t="s">
        <v>25</v>
      </c>
      <c r="E22" t="s">
        <v>26</v>
      </c>
      <c r="F22" t="s">
        <v>128</v>
      </c>
      <c r="G22" t="s">
        <v>129</v>
      </c>
      <c r="H22" s="3">
        <v>1275</v>
      </c>
      <c r="I22" s="5" t="s">
        <v>21</v>
      </c>
    </row>
    <row r="23" spans="1:9" ht="16.8" x14ac:dyDescent="0.4">
      <c r="A23" s="4">
        <v>17</v>
      </c>
      <c r="B23" s="1">
        <v>45833</v>
      </c>
      <c r="C23" t="s">
        <v>24</v>
      </c>
      <c r="D23" t="s">
        <v>25</v>
      </c>
      <c r="E23" t="s">
        <v>29</v>
      </c>
      <c r="F23" t="s">
        <v>130</v>
      </c>
      <c r="G23" t="s">
        <v>131</v>
      </c>
      <c r="H23" s="3">
        <v>434.5</v>
      </c>
      <c r="I23" s="5" t="s">
        <v>21</v>
      </c>
    </row>
    <row r="24" spans="1:9" ht="16.8" x14ac:dyDescent="0.4">
      <c r="A24" s="4">
        <v>18</v>
      </c>
      <c r="B24" s="1">
        <v>45838</v>
      </c>
      <c r="C24" t="s">
        <v>24</v>
      </c>
      <c r="D24" t="s">
        <v>25</v>
      </c>
      <c r="E24" t="s">
        <v>29</v>
      </c>
      <c r="F24" t="s">
        <v>132</v>
      </c>
      <c r="G24" t="s">
        <v>133</v>
      </c>
      <c r="H24" s="3">
        <v>1740.75</v>
      </c>
      <c r="I24" s="5" t="s">
        <v>21</v>
      </c>
    </row>
    <row r="25" spans="1:9" ht="16.8" x14ac:dyDescent="0.4">
      <c r="A25" s="4">
        <v>19</v>
      </c>
      <c r="B25" s="1">
        <v>45958</v>
      </c>
      <c r="C25" t="s">
        <v>24</v>
      </c>
      <c r="D25" t="s">
        <v>25</v>
      </c>
      <c r="E25" t="s">
        <v>29</v>
      </c>
      <c r="F25" t="s">
        <v>134</v>
      </c>
      <c r="G25" t="s">
        <v>135</v>
      </c>
      <c r="H25" s="3">
        <v>1100</v>
      </c>
      <c r="I25" s="5" t="s">
        <v>21</v>
      </c>
    </row>
    <row r="26" spans="1:9" ht="16.8" x14ac:dyDescent="0.4">
      <c r="A26" s="4">
        <v>20</v>
      </c>
      <c r="B26" s="1">
        <v>46036</v>
      </c>
      <c r="C26" t="s">
        <v>24</v>
      </c>
      <c r="D26" t="s">
        <v>25</v>
      </c>
      <c r="E26" t="s">
        <v>29</v>
      </c>
      <c r="F26" t="s">
        <v>136</v>
      </c>
      <c r="G26" t="s">
        <v>137</v>
      </c>
      <c r="H26" s="3">
        <v>3179.75</v>
      </c>
      <c r="I26" s="5" t="s">
        <v>21</v>
      </c>
    </row>
    <row r="27" spans="1:9" ht="16.8" x14ac:dyDescent="0.4">
      <c r="A27" s="4">
        <v>21</v>
      </c>
      <c r="B27" s="1">
        <v>46036</v>
      </c>
      <c r="C27" t="s">
        <v>24</v>
      </c>
      <c r="D27" t="s">
        <v>25</v>
      </c>
      <c r="E27" t="s">
        <v>29</v>
      </c>
      <c r="F27" t="s">
        <v>138</v>
      </c>
      <c r="G27" t="s">
        <v>139</v>
      </c>
      <c r="H27" s="3">
        <v>2384.25</v>
      </c>
      <c r="I27" s="5" t="s">
        <v>21</v>
      </c>
    </row>
    <row r="28" spans="1:9" ht="16.8" x14ac:dyDescent="0.4">
      <c r="A28" s="4">
        <v>22</v>
      </c>
      <c r="B28" s="1">
        <v>46036</v>
      </c>
      <c r="C28" t="s">
        <v>24</v>
      </c>
      <c r="D28" t="s">
        <v>25</v>
      </c>
      <c r="E28" t="s">
        <v>29</v>
      </c>
      <c r="F28" t="s">
        <v>140</v>
      </c>
      <c r="G28" t="s">
        <v>141</v>
      </c>
      <c r="H28" s="3">
        <v>1837</v>
      </c>
      <c r="I28" s="5" t="s">
        <v>21</v>
      </c>
    </row>
    <row r="29" spans="1:9" ht="16.8" x14ac:dyDescent="0.4">
      <c r="A29" s="4">
        <v>23</v>
      </c>
      <c r="B29" s="1">
        <v>46036</v>
      </c>
      <c r="C29" t="s">
        <v>24</v>
      </c>
      <c r="D29" t="s">
        <v>25</v>
      </c>
      <c r="E29" t="s">
        <v>29</v>
      </c>
      <c r="F29" t="s">
        <v>142</v>
      </c>
      <c r="G29" t="s">
        <v>143</v>
      </c>
      <c r="H29" s="3">
        <v>1100</v>
      </c>
      <c r="I29" s="5" t="s">
        <v>21</v>
      </c>
    </row>
    <row r="30" spans="1:9" ht="16.8" x14ac:dyDescent="0.4">
      <c r="A30" s="4">
        <v>24</v>
      </c>
      <c r="B30" s="1">
        <v>46053</v>
      </c>
      <c r="C30" t="s">
        <v>24</v>
      </c>
      <c r="D30" t="s">
        <v>25</v>
      </c>
      <c r="E30" t="s">
        <v>29</v>
      </c>
      <c r="F30" t="s">
        <v>144</v>
      </c>
      <c r="G30" t="s">
        <v>145</v>
      </c>
      <c r="H30" s="3">
        <v>690.25</v>
      </c>
      <c r="I30" s="5" t="s">
        <v>21</v>
      </c>
    </row>
    <row r="31" spans="1:9" ht="16.8" x14ac:dyDescent="0.4">
      <c r="A31" s="4">
        <v>25</v>
      </c>
      <c r="B31" s="1">
        <v>46053</v>
      </c>
      <c r="C31" t="s">
        <v>24</v>
      </c>
      <c r="D31" t="s">
        <v>25</v>
      </c>
      <c r="E31" t="s">
        <v>29</v>
      </c>
      <c r="F31" t="s">
        <v>146</v>
      </c>
      <c r="G31" t="s">
        <v>147</v>
      </c>
      <c r="H31" s="3">
        <v>365.75</v>
      </c>
      <c r="I31" s="5" t="s">
        <v>21</v>
      </c>
    </row>
    <row r="32" spans="1:9" ht="16.8" x14ac:dyDescent="0.4">
      <c r="A32" s="4">
        <v>26</v>
      </c>
      <c r="B32" s="1">
        <v>46053</v>
      </c>
      <c r="C32" t="s">
        <v>24</v>
      </c>
      <c r="D32" t="s">
        <v>25</v>
      </c>
      <c r="E32" t="s">
        <v>29</v>
      </c>
      <c r="F32" t="s">
        <v>148</v>
      </c>
      <c r="G32" t="s">
        <v>149</v>
      </c>
      <c r="H32" s="3">
        <v>137.5</v>
      </c>
      <c r="I32" s="5" t="s">
        <v>21</v>
      </c>
    </row>
    <row r="33" spans="1:9" ht="16.8" x14ac:dyDescent="0.4">
      <c r="A33" s="4">
        <v>27</v>
      </c>
      <c r="B33" s="1">
        <v>46093</v>
      </c>
      <c r="C33" t="s">
        <v>24</v>
      </c>
      <c r="D33" t="s">
        <v>25</v>
      </c>
      <c r="E33" t="s">
        <v>29</v>
      </c>
      <c r="F33" t="s">
        <v>150</v>
      </c>
      <c r="G33" t="s">
        <v>151</v>
      </c>
      <c r="H33" s="3">
        <v>528</v>
      </c>
      <c r="I33" s="5" t="s">
        <v>21</v>
      </c>
    </row>
    <row r="34" spans="1:9" ht="16.8" x14ac:dyDescent="0.4">
      <c r="A34" s="4">
        <v>28</v>
      </c>
      <c r="B34" s="1">
        <v>46093</v>
      </c>
      <c r="C34" t="s">
        <v>24</v>
      </c>
      <c r="D34" t="s">
        <v>25</v>
      </c>
      <c r="E34" t="s">
        <v>29</v>
      </c>
      <c r="F34" t="s">
        <v>152</v>
      </c>
      <c r="G34" t="s">
        <v>153</v>
      </c>
      <c r="H34" s="3">
        <v>1527.5</v>
      </c>
      <c r="I34" s="5" t="s">
        <v>21</v>
      </c>
    </row>
    <row r="35" spans="1:9" ht="16.8" x14ac:dyDescent="0.4">
      <c r="A35" s="4">
        <v>29</v>
      </c>
      <c r="B35" s="1">
        <v>46112</v>
      </c>
      <c r="C35" t="s">
        <v>24</v>
      </c>
      <c r="D35" t="s">
        <v>25</v>
      </c>
      <c r="E35" t="s">
        <v>29</v>
      </c>
      <c r="F35" t="s">
        <v>154</v>
      </c>
      <c r="G35" t="s">
        <v>155</v>
      </c>
      <c r="H35" s="3">
        <v>137.5</v>
      </c>
      <c r="I35" s="5" t="s">
        <v>21</v>
      </c>
    </row>
    <row r="36" spans="1:9" ht="16.8" x14ac:dyDescent="0.4">
      <c r="A36" s="4">
        <v>30</v>
      </c>
      <c r="B36" s="1">
        <v>46112</v>
      </c>
      <c r="C36" t="s">
        <v>24</v>
      </c>
      <c r="D36" t="s">
        <v>25</v>
      </c>
      <c r="E36" t="s">
        <v>29</v>
      </c>
      <c r="F36" t="s">
        <v>156</v>
      </c>
      <c r="G36" t="s">
        <v>157</v>
      </c>
      <c r="H36" s="3">
        <v>140.25</v>
      </c>
      <c r="I36" s="5" t="s">
        <v>21</v>
      </c>
    </row>
    <row r="37" spans="1:9" ht="16.8" x14ac:dyDescent="0.4">
      <c r="A37" s="4">
        <v>31</v>
      </c>
      <c r="B37" s="1">
        <v>46112</v>
      </c>
      <c r="C37" t="s">
        <v>24</v>
      </c>
      <c r="D37" t="s">
        <v>25</v>
      </c>
      <c r="E37" t="s">
        <v>29</v>
      </c>
      <c r="F37" t="s">
        <v>158</v>
      </c>
      <c r="G37" t="s">
        <v>159</v>
      </c>
      <c r="H37" s="3">
        <v>209</v>
      </c>
      <c r="I37" s="5" t="s">
        <v>21</v>
      </c>
    </row>
    <row r="38" spans="1:9" ht="16.8" x14ac:dyDescent="0.4">
      <c r="A38" s="4">
        <v>32</v>
      </c>
      <c r="B38" s="1">
        <v>46022</v>
      </c>
      <c r="C38" t="s">
        <v>24</v>
      </c>
      <c r="D38" t="s">
        <v>25</v>
      </c>
      <c r="E38" t="s">
        <v>44</v>
      </c>
      <c r="F38" t="s">
        <v>160</v>
      </c>
      <c r="G38" t="s">
        <v>161</v>
      </c>
      <c r="H38" s="3">
        <v>1856.25</v>
      </c>
      <c r="I38" s="5" t="s">
        <v>21</v>
      </c>
    </row>
    <row r="39" spans="1:9" ht="16.8" x14ac:dyDescent="0.4">
      <c r="A39" s="4"/>
      <c r="B39" s="1">
        <v>46022</v>
      </c>
      <c r="C39" t="s">
        <v>24</v>
      </c>
      <c r="D39" t="s">
        <v>25</v>
      </c>
      <c r="E39" t="s">
        <v>44</v>
      </c>
      <c r="F39" t="s">
        <v>162</v>
      </c>
      <c r="G39" t="s">
        <v>161</v>
      </c>
      <c r="H39" s="3">
        <v>1993.75</v>
      </c>
      <c r="I39" s="5" t="s">
        <v>48</v>
      </c>
    </row>
    <row r="40" spans="1:9" ht="16.8" x14ac:dyDescent="0.4">
      <c r="A40" s="4">
        <v>33</v>
      </c>
      <c r="B40" s="1">
        <v>46036</v>
      </c>
      <c r="C40" t="s">
        <v>24</v>
      </c>
      <c r="D40" t="s">
        <v>25</v>
      </c>
      <c r="E40" t="s">
        <v>44</v>
      </c>
      <c r="F40" t="s">
        <v>163</v>
      </c>
      <c r="G40" t="s">
        <v>164</v>
      </c>
      <c r="H40" s="3">
        <v>1443.75</v>
      </c>
      <c r="I40" s="5" t="s">
        <v>21</v>
      </c>
    </row>
    <row r="41" spans="1:9" ht="16.8" x14ac:dyDescent="0.4">
      <c r="A41" s="4">
        <v>34</v>
      </c>
      <c r="B41" s="1">
        <v>46112</v>
      </c>
      <c r="C41" t="s">
        <v>24</v>
      </c>
      <c r="D41" t="s">
        <v>25</v>
      </c>
      <c r="E41" t="s">
        <v>44</v>
      </c>
      <c r="F41" t="s">
        <v>165</v>
      </c>
      <c r="G41" t="s">
        <v>166</v>
      </c>
      <c r="H41" s="3">
        <v>550</v>
      </c>
      <c r="I41" s="5" t="s">
        <v>21</v>
      </c>
    </row>
    <row r="42" spans="1:9" ht="16.8" x14ac:dyDescent="0.4">
      <c r="A42" s="4"/>
      <c r="B42" s="1">
        <v>46112</v>
      </c>
      <c r="C42" t="s">
        <v>24</v>
      </c>
      <c r="D42" t="s">
        <v>25</v>
      </c>
      <c r="E42" t="s">
        <v>44</v>
      </c>
      <c r="F42" t="s">
        <v>167</v>
      </c>
      <c r="G42" t="s">
        <v>166</v>
      </c>
      <c r="H42" s="3">
        <v>1993.75</v>
      </c>
      <c r="I42" s="5" t="s">
        <v>48</v>
      </c>
    </row>
    <row r="43" spans="1:9" ht="16.8" x14ac:dyDescent="0.4">
      <c r="A43" s="4">
        <v>35</v>
      </c>
      <c r="B43" s="1">
        <v>45833</v>
      </c>
      <c r="C43" t="s">
        <v>24</v>
      </c>
      <c r="D43" t="s">
        <v>25</v>
      </c>
      <c r="E43" t="s">
        <v>55</v>
      </c>
      <c r="F43" t="s">
        <v>168</v>
      </c>
      <c r="G43" t="s">
        <v>169</v>
      </c>
      <c r="H43" s="3">
        <v>2956.25</v>
      </c>
      <c r="I43" s="5" t="s">
        <v>21</v>
      </c>
    </row>
    <row r="44" spans="1:9" ht="16.8" x14ac:dyDescent="0.4">
      <c r="A44" s="4">
        <v>36</v>
      </c>
      <c r="B44" s="1">
        <v>45985</v>
      </c>
      <c r="C44" t="s">
        <v>24</v>
      </c>
      <c r="D44" t="s">
        <v>25</v>
      </c>
      <c r="E44" t="s">
        <v>55</v>
      </c>
      <c r="F44" t="s">
        <v>170</v>
      </c>
      <c r="G44" t="s">
        <v>171</v>
      </c>
      <c r="H44" s="3">
        <v>3561.25</v>
      </c>
      <c r="I44" s="5" t="s">
        <v>21</v>
      </c>
    </row>
    <row r="45" spans="1:9" ht="16.8" x14ac:dyDescent="0.4">
      <c r="A45" s="4">
        <v>37</v>
      </c>
      <c r="B45" s="1">
        <v>46112</v>
      </c>
      <c r="C45" t="s">
        <v>64</v>
      </c>
      <c r="D45" t="s">
        <v>65</v>
      </c>
      <c r="E45" t="s">
        <v>66</v>
      </c>
      <c r="F45" t="s">
        <v>67</v>
      </c>
      <c r="G45" t="s">
        <v>172</v>
      </c>
      <c r="H45" s="3">
        <v>3951.36</v>
      </c>
      <c r="I45" s="5" t="s">
        <v>21</v>
      </c>
    </row>
    <row r="46" spans="1:9" ht="16.8" x14ac:dyDescent="0.4">
      <c r="A46" s="4">
        <v>38</v>
      </c>
      <c r="B46" s="1">
        <v>45854</v>
      </c>
      <c r="C46" t="s">
        <v>64</v>
      </c>
      <c r="D46" t="s">
        <v>65</v>
      </c>
      <c r="E46" t="s">
        <v>69</v>
      </c>
      <c r="F46" t="s">
        <v>173</v>
      </c>
      <c r="G46" t="s">
        <v>174</v>
      </c>
      <c r="H46" s="3">
        <v>931.35</v>
      </c>
      <c r="I46" s="5" t="s">
        <v>21</v>
      </c>
    </row>
    <row r="47" spans="1:9" ht="16.8" x14ac:dyDescent="0.4">
      <c r="A47" s="4">
        <v>39</v>
      </c>
      <c r="B47" s="1">
        <v>45854</v>
      </c>
      <c r="C47" t="s">
        <v>64</v>
      </c>
      <c r="D47" t="s">
        <v>65</v>
      </c>
      <c r="E47" t="s">
        <v>69</v>
      </c>
      <c r="F47" t="s">
        <v>175</v>
      </c>
      <c r="G47" t="s">
        <v>176</v>
      </c>
      <c r="H47" s="3">
        <v>5804.55</v>
      </c>
      <c r="I47" s="5" t="s">
        <v>21</v>
      </c>
    </row>
    <row r="48" spans="1:9" ht="16.8" x14ac:dyDescent="0.4">
      <c r="A48" s="4">
        <v>40</v>
      </c>
      <c r="B48" s="1">
        <v>45929</v>
      </c>
      <c r="C48" t="s">
        <v>64</v>
      </c>
      <c r="D48" t="s">
        <v>65</v>
      </c>
      <c r="E48" t="s">
        <v>69</v>
      </c>
      <c r="F48" t="s">
        <v>177</v>
      </c>
      <c r="G48" t="s">
        <v>178</v>
      </c>
      <c r="H48" s="3">
        <v>2181.75</v>
      </c>
      <c r="I48" s="5" t="s">
        <v>21</v>
      </c>
    </row>
    <row r="49" spans="1:9" ht="16.8" x14ac:dyDescent="0.4">
      <c r="A49" s="4">
        <v>41</v>
      </c>
      <c r="B49" s="1">
        <v>45991</v>
      </c>
      <c r="C49" t="s">
        <v>64</v>
      </c>
      <c r="D49" t="s">
        <v>65</v>
      </c>
      <c r="E49" t="s">
        <v>69</v>
      </c>
      <c r="F49" t="s">
        <v>179</v>
      </c>
      <c r="G49" t="s">
        <v>180</v>
      </c>
      <c r="H49" s="3">
        <v>2449.5</v>
      </c>
      <c r="I49" s="5" t="s">
        <v>21</v>
      </c>
    </row>
    <row r="50" spans="1:9" ht="16.8" x14ac:dyDescent="0.4">
      <c r="A50" s="4">
        <v>42</v>
      </c>
      <c r="B50" s="1">
        <v>46112</v>
      </c>
      <c r="C50" t="s">
        <v>64</v>
      </c>
      <c r="D50" t="s">
        <v>65</v>
      </c>
      <c r="E50" t="s">
        <v>69</v>
      </c>
      <c r="F50" t="s">
        <v>181</v>
      </c>
      <c r="G50" t="s">
        <v>182</v>
      </c>
      <c r="H50" s="3">
        <v>1290</v>
      </c>
      <c r="I50" s="5" t="s">
        <v>21</v>
      </c>
    </row>
    <row r="51" spans="1:9" ht="16.8" x14ac:dyDescent="0.4">
      <c r="A51" s="4">
        <v>43</v>
      </c>
      <c r="B51" s="1">
        <v>46112</v>
      </c>
      <c r="C51" t="s">
        <v>64</v>
      </c>
      <c r="D51" t="s">
        <v>65</v>
      </c>
      <c r="E51" t="s">
        <v>69</v>
      </c>
      <c r="F51" t="s">
        <v>183</v>
      </c>
      <c r="G51" t="s">
        <v>184</v>
      </c>
      <c r="H51" s="3">
        <v>5603.35</v>
      </c>
      <c r="I51" s="5" t="s">
        <v>21</v>
      </c>
    </row>
    <row r="52" spans="1:9" ht="16.8" x14ac:dyDescent="0.4">
      <c r="A52" s="4">
        <v>44</v>
      </c>
      <c r="B52" s="1">
        <v>46112</v>
      </c>
      <c r="C52" t="s">
        <v>64</v>
      </c>
      <c r="D52" t="s">
        <v>65</v>
      </c>
      <c r="E52" t="s">
        <v>69</v>
      </c>
      <c r="F52" t="s">
        <v>185</v>
      </c>
      <c r="G52" t="s">
        <v>186</v>
      </c>
      <c r="H52" s="3">
        <v>1068</v>
      </c>
      <c r="I52" s="5" t="s">
        <v>21</v>
      </c>
    </row>
    <row r="53" spans="1:9" ht="16.8" x14ac:dyDescent="0.4">
      <c r="A53" s="4">
        <v>45</v>
      </c>
      <c r="B53" s="1">
        <v>45777</v>
      </c>
      <c r="C53" t="s">
        <v>64</v>
      </c>
      <c r="D53" t="s">
        <v>65</v>
      </c>
      <c r="E53" t="s">
        <v>76</v>
      </c>
      <c r="F53" t="s">
        <v>187</v>
      </c>
      <c r="G53" t="s">
        <v>188</v>
      </c>
      <c r="H53" s="3">
        <v>1137</v>
      </c>
      <c r="I53" s="5" t="s">
        <v>21</v>
      </c>
    </row>
    <row r="54" spans="1:9" ht="16.8" x14ac:dyDescent="0.4">
      <c r="A54" s="4">
        <v>46</v>
      </c>
      <c r="B54" s="1">
        <v>45808</v>
      </c>
      <c r="C54" t="s">
        <v>64</v>
      </c>
      <c r="D54" t="s">
        <v>65</v>
      </c>
      <c r="E54" t="s">
        <v>76</v>
      </c>
      <c r="F54" t="s">
        <v>189</v>
      </c>
      <c r="G54" t="s">
        <v>190</v>
      </c>
      <c r="H54" s="3">
        <v>3567</v>
      </c>
      <c r="I54" s="5" t="s">
        <v>21</v>
      </c>
    </row>
    <row r="55" spans="1:9" ht="16.8" x14ac:dyDescent="0.4">
      <c r="A55" s="4">
        <v>47</v>
      </c>
      <c r="B55" s="1">
        <v>45838</v>
      </c>
      <c r="C55" t="s">
        <v>64</v>
      </c>
      <c r="D55" t="s">
        <v>65</v>
      </c>
      <c r="E55" t="s">
        <v>76</v>
      </c>
      <c r="F55" t="s">
        <v>191</v>
      </c>
      <c r="G55" t="s">
        <v>192</v>
      </c>
      <c r="H55" s="3">
        <v>2201.5700000000002</v>
      </c>
      <c r="I55" s="5" t="s">
        <v>21</v>
      </c>
    </row>
    <row r="56" spans="1:9" ht="16.8" x14ac:dyDescent="0.4">
      <c r="A56" s="4">
        <v>48</v>
      </c>
      <c r="B56" s="1">
        <v>45881</v>
      </c>
      <c r="C56" t="s">
        <v>64</v>
      </c>
      <c r="D56" t="s">
        <v>65</v>
      </c>
      <c r="E56" t="s">
        <v>76</v>
      </c>
      <c r="F56" t="s">
        <v>193</v>
      </c>
      <c r="G56" t="s">
        <v>194</v>
      </c>
      <c r="H56" s="3">
        <v>441.4</v>
      </c>
      <c r="I56" s="5" t="s">
        <v>21</v>
      </c>
    </row>
    <row r="57" spans="1:9" ht="16.8" x14ac:dyDescent="0.4">
      <c r="A57" s="4">
        <v>49</v>
      </c>
      <c r="B57" s="1">
        <v>45946</v>
      </c>
      <c r="C57" t="s">
        <v>64</v>
      </c>
      <c r="D57" t="s">
        <v>65</v>
      </c>
      <c r="E57" t="s">
        <v>76</v>
      </c>
      <c r="F57" t="s">
        <v>195</v>
      </c>
      <c r="G57" t="s">
        <v>196</v>
      </c>
      <c r="H57" s="3">
        <v>3502.7</v>
      </c>
      <c r="I57" s="5" t="s">
        <v>21</v>
      </c>
    </row>
    <row r="58" spans="1:9" ht="16.8" x14ac:dyDescent="0.4">
      <c r="A58" s="4">
        <v>50</v>
      </c>
      <c r="B58" s="1">
        <v>45961</v>
      </c>
      <c r="C58" t="s">
        <v>64</v>
      </c>
      <c r="D58" t="s">
        <v>65</v>
      </c>
      <c r="E58" t="s">
        <v>76</v>
      </c>
      <c r="F58" t="s">
        <v>197</v>
      </c>
      <c r="G58" t="s">
        <v>198</v>
      </c>
      <c r="H58" s="3">
        <v>7550.45</v>
      </c>
      <c r="I58" s="5" t="s">
        <v>21</v>
      </c>
    </row>
    <row r="59" spans="1:9" ht="16.8" x14ac:dyDescent="0.4">
      <c r="A59" s="4">
        <v>51</v>
      </c>
      <c r="B59" s="1">
        <v>45961</v>
      </c>
      <c r="C59" t="s">
        <v>64</v>
      </c>
      <c r="D59" t="s">
        <v>65</v>
      </c>
      <c r="E59" t="s">
        <v>76</v>
      </c>
      <c r="F59" t="s">
        <v>199</v>
      </c>
      <c r="G59" t="s">
        <v>200</v>
      </c>
      <c r="H59" s="3">
        <v>665.45</v>
      </c>
      <c r="I59" s="5" t="s">
        <v>21</v>
      </c>
    </row>
    <row r="60" spans="1:9" ht="16.8" x14ac:dyDescent="0.4">
      <c r="A60" s="4">
        <v>52</v>
      </c>
      <c r="B60" s="1">
        <v>45975</v>
      </c>
      <c r="C60" t="s">
        <v>64</v>
      </c>
      <c r="D60" t="s">
        <v>65</v>
      </c>
      <c r="E60" t="s">
        <v>76</v>
      </c>
      <c r="F60" t="s">
        <v>201</v>
      </c>
      <c r="G60" t="s">
        <v>202</v>
      </c>
      <c r="H60" s="3">
        <v>3520.5</v>
      </c>
      <c r="I60" s="5" t="s">
        <v>21</v>
      </c>
    </row>
    <row r="61" spans="1:9" ht="16.8" x14ac:dyDescent="0.4">
      <c r="A61" s="4">
        <v>53</v>
      </c>
      <c r="B61" s="1">
        <v>45991</v>
      </c>
      <c r="C61" t="s">
        <v>64</v>
      </c>
      <c r="D61" t="s">
        <v>65</v>
      </c>
      <c r="E61" t="s">
        <v>76</v>
      </c>
      <c r="F61" t="s">
        <v>203</v>
      </c>
      <c r="G61" t="s">
        <v>204</v>
      </c>
      <c r="H61" s="3">
        <v>40.5</v>
      </c>
      <c r="I61" s="5" t="s">
        <v>21</v>
      </c>
    </row>
    <row r="62" spans="1:9" ht="16.8" x14ac:dyDescent="0.4">
      <c r="A62" s="4">
        <v>54</v>
      </c>
      <c r="B62" s="1">
        <v>45991</v>
      </c>
      <c r="C62" t="s">
        <v>64</v>
      </c>
      <c r="D62" t="s">
        <v>65</v>
      </c>
      <c r="E62" t="s">
        <v>76</v>
      </c>
      <c r="F62" t="s">
        <v>205</v>
      </c>
      <c r="G62" t="s">
        <v>206</v>
      </c>
      <c r="H62" s="3">
        <v>7801.5</v>
      </c>
      <c r="I62" s="5" t="s">
        <v>21</v>
      </c>
    </row>
    <row r="63" spans="1:9" ht="16.8" x14ac:dyDescent="0.4">
      <c r="A63" s="4">
        <v>55</v>
      </c>
      <c r="B63" s="1">
        <v>46022</v>
      </c>
      <c r="C63" t="s">
        <v>64</v>
      </c>
      <c r="D63" t="s">
        <v>65</v>
      </c>
      <c r="E63" t="s">
        <v>76</v>
      </c>
      <c r="F63" t="s">
        <v>207</v>
      </c>
      <c r="G63" t="s">
        <v>208</v>
      </c>
      <c r="H63" s="3">
        <v>5522.38</v>
      </c>
      <c r="I63" s="5" t="s">
        <v>21</v>
      </c>
    </row>
    <row r="64" spans="1:9" ht="16.8" x14ac:dyDescent="0.4">
      <c r="A64" s="4">
        <v>56</v>
      </c>
      <c r="B64" s="1">
        <v>46070</v>
      </c>
      <c r="C64" t="s">
        <v>64</v>
      </c>
      <c r="D64" t="s">
        <v>65</v>
      </c>
      <c r="E64" t="s">
        <v>76</v>
      </c>
      <c r="F64" t="s">
        <v>209</v>
      </c>
      <c r="G64" t="s">
        <v>210</v>
      </c>
      <c r="H64" s="3">
        <v>4759.7</v>
      </c>
      <c r="I64" s="5" t="s">
        <v>21</v>
      </c>
    </row>
    <row r="65" spans="1:9" ht="16.8" x14ac:dyDescent="0.4">
      <c r="A65" s="4">
        <v>57</v>
      </c>
      <c r="B65" s="1">
        <v>46099</v>
      </c>
      <c r="C65" t="s">
        <v>64</v>
      </c>
      <c r="D65" t="s">
        <v>65</v>
      </c>
      <c r="E65" t="s">
        <v>76</v>
      </c>
      <c r="F65" t="s">
        <v>211</v>
      </c>
      <c r="G65" t="s">
        <v>212</v>
      </c>
      <c r="H65" s="3">
        <v>13441.5</v>
      </c>
      <c r="I65" s="5" t="s">
        <v>21</v>
      </c>
    </row>
    <row r="66" spans="1:9" ht="16.8" x14ac:dyDescent="0.4">
      <c r="A66" s="4">
        <v>58</v>
      </c>
      <c r="B66" s="1">
        <v>46099</v>
      </c>
      <c r="C66" t="s">
        <v>64</v>
      </c>
      <c r="D66" t="s">
        <v>65</v>
      </c>
      <c r="E66" t="s">
        <v>76</v>
      </c>
      <c r="F66" t="s">
        <v>213</v>
      </c>
      <c r="G66" t="s">
        <v>214</v>
      </c>
      <c r="H66" s="3">
        <v>502.5</v>
      </c>
      <c r="I66" s="5" t="s">
        <v>21</v>
      </c>
    </row>
    <row r="67" spans="1:9" ht="16.8" x14ac:dyDescent="0.4">
      <c r="A67" s="4">
        <v>59</v>
      </c>
      <c r="B67" s="1">
        <v>46099</v>
      </c>
      <c r="C67" t="s">
        <v>64</v>
      </c>
      <c r="D67" t="s">
        <v>65</v>
      </c>
      <c r="E67" t="s">
        <v>76</v>
      </c>
      <c r="F67" t="s">
        <v>215</v>
      </c>
      <c r="G67" t="s">
        <v>216</v>
      </c>
      <c r="H67" s="3">
        <v>412.5</v>
      </c>
      <c r="I67" s="5" t="s">
        <v>21</v>
      </c>
    </row>
    <row r="68" spans="1:9" ht="16.8" x14ac:dyDescent="0.4">
      <c r="A68" s="4">
        <v>60</v>
      </c>
      <c r="B68" s="1">
        <v>46112</v>
      </c>
      <c r="C68" t="s">
        <v>64</v>
      </c>
      <c r="D68" t="s">
        <v>65</v>
      </c>
      <c r="E68" t="s">
        <v>76</v>
      </c>
      <c r="F68" t="s">
        <v>217</v>
      </c>
      <c r="G68" t="s">
        <v>218</v>
      </c>
      <c r="H68" s="3">
        <v>2487</v>
      </c>
      <c r="I68" s="5" t="s">
        <v>21</v>
      </c>
    </row>
    <row r="69" spans="1:9" ht="16.8" x14ac:dyDescent="0.4">
      <c r="A69" s="4">
        <v>61</v>
      </c>
      <c r="B69" s="1">
        <v>46112</v>
      </c>
      <c r="C69" t="s">
        <v>64</v>
      </c>
      <c r="D69" t="s">
        <v>65</v>
      </c>
      <c r="E69" t="s">
        <v>219</v>
      </c>
      <c r="F69" t="s">
        <v>220</v>
      </c>
      <c r="G69" t="s">
        <v>221</v>
      </c>
      <c r="H69" s="3">
        <v>5466</v>
      </c>
      <c r="I69" s="5" t="s">
        <v>21</v>
      </c>
    </row>
    <row r="70" spans="1:9" ht="16.8" x14ac:dyDescent="0.4">
      <c r="A70" s="4">
        <v>62</v>
      </c>
      <c r="B70" s="1">
        <v>45777</v>
      </c>
      <c r="C70" t="s">
        <v>64</v>
      </c>
      <c r="D70" t="s">
        <v>65</v>
      </c>
      <c r="E70" t="s">
        <v>222</v>
      </c>
      <c r="F70" t="s">
        <v>223</v>
      </c>
      <c r="G70" t="s">
        <v>224</v>
      </c>
      <c r="H70" s="3">
        <v>1198.5</v>
      </c>
      <c r="I70" s="5" t="s">
        <v>21</v>
      </c>
    </row>
    <row r="71" spans="1:9" ht="16.8" x14ac:dyDescent="0.4">
      <c r="A71" s="4">
        <v>63</v>
      </c>
      <c r="B71" s="1">
        <v>45838</v>
      </c>
      <c r="C71" t="s">
        <v>64</v>
      </c>
      <c r="D71" t="s">
        <v>65</v>
      </c>
      <c r="E71" t="s">
        <v>222</v>
      </c>
      <c r="F71" t="s">
        <v>225</v>
      </c>
      <c r="G71" t="s">
        <v>226</v>
      </c>
      <c r="H71" s="3">
        <v>450</v>
      </c>
      <c r="I71" s="5" t="s">
        <v>21</v>
      </c>
    </row>
    <row r="72" spans="1:9" ht="16.8" x14ac:dyDescent="0.4">
      <c r="A72" s="4">
        <v>64</v>
      </c>
      <c r="B72" s="1">
        <v>45925</v>
      </c>
      <c r="C72" t="s">
        <v>64</v>
      </c>
      <c r="D72" t="s">
        <v>65</v>
      </c>
      <c r="E72" t="s">
        <v>222</v>
      </c>
      <c r="F72" t="s">
        <v>227</v>
      </c>
      <c r="G72" t="s">
        <v>228</v>
      </c>
      <c r="H72" s="3">
        <v>300</v>
      </c>
      <c r="I72" s="5" t="s">
        <v>21</v>
      </c>
    </row>
    <row r="73" spans="1:9" ht="16.8" x14ac:dyDescent="0.4">
      <c r="A73" s="4">
        <v>65</v>
      </c>
      <c r="B73" s="1">
        <v>45926</v>
      </c>
      <c r="C73" t="s">
        <v>64</v>
      </c>
      <c r="D73" t="s">
        <v>65</v>
      </c>
      <c r="E73" t="s">
        <v>222</v>
      </c>
      <c r="F73" t="s">
        <v>229</v>
      </c>
      <c r="G73" t="s">
        <v>230</v>
      </c>
      <c r="H73" s="3">
        <v>141.75</v>
      </c>
      <c r="I73" s="5" t="s">
        <v>21</v>
      </c>
    </row>
    <row r="74" spans="1:9" ht="16.8" x14ac:dyDescent="0.4">
      <c r="A74" s="4">
        <v>66</v>
      </c>
      <c r="B74" s="1">
        <v>45961</v>
      </c>
      <c r="C74" t="s">
        <v>64</v>
      </c>
      <c r="D74" t="s">
        <v>65</v>
      </c>
      <c r="E74" t="s">
        <v>222</v>
      </c>
      <c r="F74" t="s">
        <v>231</v>
      </c>
      <c r="G74" t="s">
        <v>232</v>
      </c>
      <c r="H74" s="3">
        <v>3404.05</v>
      </c>
      <c r="I74" s="5" t="s">
        <v>21</v>
      </c>
    </row>
    <row r="75" spans="1:9" ht="16.8" x14ac:dyDescent="0.4">
      <c r="A75" s="4">
        <v>67</v>
      </c>
      <c r="B75" s="1">
        <v>46112</v>
      </c>
      <c r="C75" t="s">
        <v>64</v>
      </c>
      <c r="D75" t="s">
        <v>65</v>
      </c>
      <c r="E75" t="s">
        <v>222</v>
      </c>
      <c r="F75" t="s">
        <v>233</v>
      </c>
      <c r="G75" t="s">
        <v>234</v>
      </c>
      <c r="H75" s="3">
        <v>9739.0400000000009</v>
      </c>
      <c r="I75" s="5" t="s">
        <v>21</v>
      </c>
    </row>
    <row r="76" spans="1:9" ht="16.8" x14ac:dyDescent="0.4">
      <c r="A76" s="4">
        <v>68</v>
      </c>
      <c r="B76" s="1">
        <v>46051</v>
      </c>
      <c r="C76" t="s">
        <v>81</v>
      </c>
      <c r="D76" t="s">
        <v>82</v>
      </c>
      <c r="E76" t="s">
        <v>235</v>
      </c>
      <c r="F76" t="s">
        <v>236</v>
      </c>
      <c r="G76" t="s">
        <v>237</v>
      </c>
      <c r="H76" s="3">
        <v>525</v>
      </c>
      <c r="I76" s="5" t="s">
        <v>21</v>
      </c>
    </row>
    <row r="77" spans="1:9" ht="16.8" x14ac:dyDescent="0.4">
      <c r="A77" s="4">
        <v>69</v>
      </c>
      <c r="B77" s="1">
        <v>45909</v>
      </c>
      <c r="C77" t="s">
        <v>81</v>
      </c>
      <c r="D77" t="s">
        <v>82</v>
      </c>
      <c r="E77" t="s">
        <v>86</v>
      </c>
      <c r="F77" t="s">
        <v>238</v>
      </c>
      <c r="G77" t="s">
        <v>239</v>
      </c>
      <c r="H77" s="3">
        <v>156.75</v>
      </c>
      <c r="I77" s="5" t="s">
        <v>21</v>
      </c>
    </row>
    <row r="78" spans="1:9" ht="16.8" x14ac:dyDescent="0.4">
      <c r="A78" s="4">
        <v>70</v>
      </c>
      <c r="B78" s="1">
        <v>45938</v>
      </c>
      <c r="C78" t="s">
        <v>81</v>
      </c>
      <c r="D78" t="s">
        <v>82</v>
      </c>
      <c r="E78" t="s">
        <v>86</v>
      </c>
      <c r="F78" t="s">
        <v>240</v>
      </c>
      <c r="G78" t="s">
        <v>241</v>
      </c>
      <c r="H78" s="3">
        <v>211.75</v>
      </c>
      <c r="I78" s="5" t="s">
        <v>21</v>
      </c>
    </row>
    <row r="79" spans="1:9" ht="16.8" x14ac:dyDescent="0.4">
      <c r="A79" s="4">
        <v>71</v>
      </c>
      <c r="B79" s="1">
        <v>45938</v>
      </c>
      <c r="C79" t="s">
        <v>81</v>
      </c>
      <c r="D79" t="s">
        <v>82</v>
      </c>
      <c r="E79" t="s">
        <v>86</v>
      </c>
      <c r="F79" t="s">
        <v>242</v>
      </c>
      <c r="G79" t="s">
        <v>243</v>
      </c>
      <c r="H79" s="3">
        <v>156.75</v>
      </c>
      <c r="I79" s="5" t="s">
        <v>21</v>
      </c>
    </row>
    <row r="80" spans="1:9" ht="16.8" x14ac:dyDescent="0.4">
      <c r="A80" s="4">
        <v>72</v>
      </c>
      <c r="B80" s="1">
        <v>45938</v>
      </c>
      <c r="C80" t="s">
        <v>81</v>
      </c>
      <c r="D80" t="s">
        <v>82</v>
      </c>
      <c r="E80" t="s">
        <v>86</v>
      </c>
      <c r="F80" t="s">
        <v>244</v>
      </c>
      <c r="G80" t="s">
        <v>245</v>
      </c>
      <c r="H80" s="3">
        <v>156.75</v>
      </c>
      <c r="I80" s="5" t="s">
        <v>21</v>
      </c>
    </row>
    <row r="81" spans="1:9" ht="16.8" x14ac:dyDescent="0.4">
      <c r="A81" s="4">
        <v>73</v>
      </c>
      <c r="B81" s="1">
        <v>45961</v>
      </c>
      <c r="C81" t="s">
        <v>81</v>
      </c>
      <c r="D81" t="s">
        <v>82</v>
      </c>
      <c r="E81" t="s">
        <v>86</v>
      </c>
      <c r="F81" t="s">
        <v>246</v>
      </c>
      <c r="G81" t="s">
        <v>247</v>
      </c>
      <c r="H81" s="3">
        <v>705.38</v>
      </c>
      <c r="I81" s="5" t="s">
        <v>21</v>
      </c>
    </row>
    <row r="82" spans="1:9" ht="16.8" x14ac:dyDescent="0.4">
      <c r="A82" s="4">
        <v>74</v>
      </c>
      <c r="B82" s="1">
        <v>45961</v>
      </c>
      <c r="C82" t="s">
        <v>81</v>
      </c>
      <c r="D82" t="s">
        <v>82</v>
      </c>
      <c r="E82" t="s">
        <v>86</v>
      </c>
      <c r="F82" t="s">
        <v>248</v>
      </c>
      <c r="G82" t="s">
        <v>249</v>
      </c>
      <c r="H82" s="3">
        <v>470.25</v>
      </c>
      <c r="I82" s="5" t="s">
        <v>21</v>
      </c>
    </row>
    <row r="83" spans="1:9" ht="16.8" x14ac:dyDescent="0.4">
      <c r="A83" s="4">
        <v>75</v>
      </c>
      <c r="B83" s="1">
        <v>46065</v>
      </c>
      <c r="C83" t="s">
        <v>81</v>
      </c>
      <c r="D83" t="s">
        <v>82</v>
      </c>
      <c r="E83" t="s">
        <v>86</v>
      </c>
      <c r="F83" t="s">
        <v>250</v>
      </c>
      <c r="G83" t="s">
        <v>251</v>
      </c>
      <c r="H83" s="3">
        <v>630</v>
      </c>
      <c r="I83" s="5" t="s">
        <v>21</v>
      </c>
    </row>
    <row r="84" spans="1:9" ht="16.8" x14ac:dyDescent="0.4">
      <c r="A84" s="4">
        <v>76</v>
      </c>
      <c r="B84" s="1">
        <v>46065</v>
      </c>
      <c r="C84" t="s">
        <v>81</v>
      </c>
      <c r="D84" t="s">
        <v>82</v>
      </c>
      <c r="E84" t="s">
        <v>86</v>
      </c>
      <c r="F84" t="s">
        <v>252</v>
      </c>
      <c r="G84" t="s">
        <v>253</v>
      </c>
      <c r="H84" s="3">
        <v>78.75</v>
      </c>
      <c r="I84" s="5" t="s">
        <v>21</v>
      </c>
    </row>
    <row r="85" spans="1:9" ht="16.8" x14ac:dyDescent="0.4">
      <c r="A85" s="4">
        <v>77</v>
      </c>
      <c r="B85" s="1">
        <v>46094</v>
      </c>
      <c r="C85" t="s">
        <v>81</v>
      </c>
      <c r="D85" t="s">
        <v>82</v>
      </c>
      <c r="E85" t="s">
        <v>86</v>
      </c>
      <c r="F85" t="s">
        <v>254</v>
      </c>
      <c r="G85" t="s">
        <v>255</v>
      </c>
      <c r="H85" s="3">
        <v>78.75</v>
      </c>
      <c r="I85" s="5" t="s">
        <v>21</v>
      </c>
    </row>
    <row r="86" spans="1:9" ht="16.8" x14ac:dyDescent="0.4">
      <c r="A86" s="4">
        <v>78</v>
      </c>
      <c r="B86" s="1">
        <v>46106</v>
      </c>
      <c r="C86" t="s">
        <v>81</v>
      </c>
      <c r="D86" t="s">
        <v>82</v>
      </c>
      <c r="E86" t="s">
        <v>86</v>
      </c>
      <c r="F86" t="s">
        <v>256</v>
      </c>
      <c r="G86" t="s">
        <v>257</v>
      </c>
      <c r="H86" s="3">
        <v>1630</v>
      </c>
      <c r="I86" s="5" t="s">
        <v>21</v>
      </c>
    </row>
    <row r="87" spans="1:9" s="23" customFormat="1" ht="16.8" x14ac:dyDescent="0.4">
      <c r="A87" s="21">
        <v>79</v>
      </c>
      <c r="B87" s="27">
        <v>45868</v>
      </c>
      <c r="C87" s="23" t="s">
        <v>81</v>
      </c>
      <c r="D87" s="23" t="s">
        <v>82</v>
      </c>
      <c r="E87" s="23" t="s">
        <v>258</v>
      </c>
      <c r="F87" s="23" t="s">
        <v>259</v>
      </c>
      <c r="G87" s="23" t="s">
        <v>260</v>
      </c>
      <c r="H87" s="26">
        <v>140</v>
      </c>
      <c r="I87" s="25" t="s">
        <v>21</v>
      </c>
    </row>
    <row r="88" spans="1:9" x14ac:dyDescent="0.3">
      <c r="H88" s="3">
        <f>SUM(H7:H87)</f>
        <v>168554.98</v>
      </c>
    </row>
    <row r="91" spans="1:9" x14ac:dyDescent="0.3">
      <c r="B91" t="s">
        <v>95</v>
      </c>
    </row>
    <row r="92" spans="1:9" x14ac:dyDescent="0.3">
      <c r="B92" s="1">
        <v>45748</v>
      </c>
      <c r="C92" t="s">
        <v>16</v>
      </c>
      <c r="D92" t="s">
        <v>17</v>
      </c>
      <c r="F92" t="s">
        <v>98</v>
      </c>
      <c r="G92" t="s">
        <v>96</v>
      </c>
      <c r="H92" s="3">
        <v>-10569.5</v>
      </c>
    </row>
    <row r="93" spans="1:9" x14ac:dyDescent="0.3">
      <c r="B93" s="1">
        <v>46112</v>
      </c>
      <c r="C93" t="s">
        <v>24</v>
      </c>
      <c r="D93" t="s">
        <v>25</v>
      </c>
      <c r="F93" t="s">
        <v>56</v>
      </c>
      <c r="G93" t="s">
        <v>96</v>
      </c>
      <c r="H93" s="3">
        <v>1787.5</v>
      </c>
    </row>
    <row r="94" spans="1:9" x14ac:dyDescent="0.3">
      <c r="B94" s="1">
        <v>46112</v>
      </c>
      <c r="C94" t="s">
        <v>24</v>
      </c>
      <c r="D94" t="s">
        <v>25</v>
      </c>
      <c r="F94" t="s">
        <v>58</v>
      </c>
      <c r="G94" t="s">
        <v>96</v>
      </c>
      <c r="H94" s="3">
        <v>2359.2399999999998</v>
      </c>
    </row>
    <row r="95" spans="1:9" x14ac:dyDescent="0.3">
      <c r="B95" s="1">
        <v>46112</v>
      </c>
      <c r="C95" t="s">
        <v>24</v>
      </c>
      <c r="D95" t="s">
        <v>25</v>
      </c>
      <c r="F95" t="s">
        <v>97</v>
      </c>
      <c r="G95" t="s">
        <v>96</v>
      </c>
      <c r="H95" s="3">
        <v>1190.49</v>
      </c>
    </row>
    <row r="96" spans="1:9" x14ac:dyDescent="0.3">
      <c r="B96" s="1">
        <v>46112</v>
      </c>
      <c r="C96" t="s">
        <v>64</v>
      </c>
      <c r="D96" t="s">
        <v>65</v>
      </c>
      <c r="F96" t="s">
        <v>261</v>
      </c>
      <c r="G96" t="s">
        <v>96</v>
      </c>
      <c r="H96" s="3">
        <v>60000</v>
      </c>
    </row>
  </sheetData>
  <pageMargins left="0.7" right="0.7" top="0.75" bottom="0.75" header="0.3" footer="0.3"/>
  <headerFooter>
    <oddHeader>&amp;R&amp;"Aptos"&amp;10&amp;K000000 Document à diffusion restreinte&amp;1#_x000D_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CA340-EE77-47AB-8598-D7A0FFCAD61C}">
  <dimension ref="A1:I108"/>
  <sheetViews>
    <sheetView topLeftCell="A72" workbookViewId="0">
      <selection activeCell="H7" sqref="H7"/>
    </sheetView>
  </sheetViews>
  <sheetFormatPr baseColWidth="10" defaultColWidth="11.44140625" defaultRowHeight="14.4" x14ac:dyDescent="0.3"/>
  <cols>
    <col min="1" max="1" width="11.44140625" style="4"/>
    <col min="2" max="2" width="16.88671875" bestFit="1" customWidth="1"/>
    <col min="3" max="3" width="12" style="1" bestFit="1" customWidth="1"/>
    <col min="4" max="4" width="29.109375" bestFit="1" customWidth="1"/>
    <col min="5" max="5" width="39.109375" bestFit="1" customWidth="1"/>
    <col min="6" max="6" width="29.88671875" bestFit="1" customWidth="1"/>
    <col min="7" max="7" width="14.88671875" bestFit="1" customWidth="1"/>
    <col min="8" max="8" width="14.33203125" style="3" bestFit="1" customWidth="1"/>
  </cols>
  <sheetData>
    <row r="1" spans="1:9" x14ac:dyDescent="0.3">
      <c r="B1" t="s">
        <v>0</v>
      </c>
      <c r="C1" s="2">
        <v>45383</v>
      </c>
      <c r="D1" s="6" t="s">
        <v>1</v>
      </c>
      <c r="E1" s="2">
        <v>45747</v>
      </c>
    </row>
    <row r="2" spans="1:9" x14ac:dyDescent="0.3">
      <c r="B2" t="s">
        <v>2</v>
      </c>
      <c r="C2" s="2" t="s">
        <v>3</v>
      </c>
      <c r="D2" s="6" t="s">
        <v>4</v>
      </c>
      <c r="E2" s="6" t="s">
        <v>5</v>
      </c>
    </row>
    <row r="3" spans="1:9" x14ac:dyDescent="0.3">
      <c r="B3" t="s">
        <v>6</v>
      </c>
      <c r="C3" s="2" t="s">
        <v>7</v>
      </c>
      <c r="D3" s="6" t="s">
        <v>8</v>
      </c>
      <c r="E3" s="6" t="s">
        <v>7</v>
      </c>
    </row>
    <row r="6" spans="1:9" x14ac:dyDescent="0.3">
      <c r="B6" t="s">
        <v>9</v>
      </c>
      <c r="C6" s="1" t="s">
        <v>10</v>
      </c>
      <c r="D6" t="s">
        <v>11</v>
      </c>
      <c r="E6" t="s">
        <v>12</v>
      </c>
      <c r="F6" t="s">
        <v>13</v>
      </c>
      <c r="G6" t="s">
        <v>14</v>
      </c>
      <c r="H6" s="3" t="s">
        <v>15</v>
      </c>
    </row>
    <row r="7" spans="1:9" ht="16.8" x14ac:dyDescent="0.4">
      <c r="A7" s="4">
        <v>1</v>
      </c>
      <c r="B7" s="1">
        <v>45552</v>
      </c>
      <c r="C7" s="1" t="s">
        <v>16</v>
      </c>
      <c r="D7" t="s">
        <v>17</v>
      </c>
      <c r="E7" t="s">
        <v>18</v>
      </c>
      <c r="F7" t="s">
        <v>262</v>
      </c>
      <c r="G7" t="s">
        <v>263</v>
      </c>
      <c r="H7" s="3">
        <v>4566</v>
      </c>
      <c r="I7" s="5" t="s">
        <v>21</v>
      </c>
    </row>
    <row r="8" spans="1:9" ht="16.8" x14ac:dyDescent="0.4">
      <c r="A8" s="4">
        <v>2</v>
      </c>
      <c r="B8" s="1">
        <v>45615</v>
      </c>
      <c r="C8" s="1" t="s">
        <v>16</v>
      </c>
      <c r="D8" t="s">
        <v>17</v>
      </c>
      <c r="E8" t="s">
        <v>18</v>
      </c>
      <c r="F8" t="s">
        <v>264</v>
      </c>
      <c r="G8" t="s">
        <v>265</v>
      </c>
      <c r="H8" s="3">
        <v>1851</v>
      </c>
      <c r="I8" s="5" t="s">
        <v>21</v>
      </c>
    </row>
    <row r="9" spans="1:9" ht="16.8" x14ac:dyDescent="0.4">
      <c r="A9" s="4">
        <v>3</v>
      </c>
      <c r="B9" s="1">
        <v>45657</v>
      </c>
      <c r="C9" s="1" t="s">
        <v>16</v>
      </c>
      <c r="D9" t="s">
        <v>17</v>
      </c>
      <c r="E9" t="s">
        <v>18</v>
      </c>
      <c r="F9" t="s">
        <v>266</v>
      </c>
      <c r="G9" t="s">
        <v>267</v>
      </c>
      <c r="H9" s="3">
        <v>6272</v>
      </c>
      <c r="I9" s="5" t="s">
        <v>21</v>
      </c>
    </row>
    <row r="10" spans="1:9" ht="16.8" x14ac:dyDescent="0.4">
      <c r="A10" s="4">
        <v>4</v>
      </c>
      <c r="B10" s="1">
        <v>45657</v>
      </c>
      <c r="C10" s="1" t="s">
        <v>16</v>
      </c>
      <c r="D10" t="s">
        <v>17</v>
      </c>
      <c r="E10" t="s">
        <v>18</v>
      </c>
      <c r="F10" t="s">
        <v>268</v>
      </c>
      <c r="G10" t="s">
        <v>269</v>
      </c>
      <c r="H10" s="3">
        <v>5272.5</v>
      </c>
      <c r="I10" s="5" t="s">
        <v>21</v>
      </c>
    </row>
    <row r="11" spans="1:9" ht="16.8" x14ac:dyDescent="0.4">
      <c r="A11" s="4">
        <v>5</v>
      </c>
      <c r="B11" s="1">
        <v>45699</v>
      </c>
      <c r="C11" s="1" t="s">
        <v>16</v>
      </c>
      <c r="D11" t="s">
        <v>17</v>
      </c>
      <c r="E11" t="s">
        <v>18</v>
      </c>
      <c r="F11" t="s">
        <v>98</v>
      </c>
      <c r="G11" t="s">
        <v>270</v>
      </c>
      <c r="H11" s="3">
        <v>14963.5</v>
      </c>
      <c r="I11" s="5" t="s">
        <v>21</v>
      </c>
    </row>
    <row r="12" spans="1:9" ht="16.8" x14ac:dyDescent="0.4">
      <c r="A12" s="4">
        <v>6</v>
      </c>
      <c r="B12" s="1">
        <v>45727</v>
      </c>
      <c r="C12" s="1" t="s">
        <v>16</v>
      </c>
      <c r="D12" t="s">
        <v>17</v>
      </c>
      <c r="E12" t="s">
        <v>18</v>
      </c>
      <c r="F12" t="s">
        <v>271</v>
      </c>
      <c r="G12" t="s">
        <v>272</v>
      </c>
      <c r="H12" s="3">
        <v>958</v>
      </c>
      <c r="I12" s="5" t="s">
        <v>21</v>
      </c>
    </row>
    <row r="13" spans="1:9" ht="16.8" x14ac:dyDescent="0.4">
      <c r="A13" s="4">
        <v>7</v>
      </c>
      <c r="B13" s="1">
        <v>45727</v>
      </c>
      <c r="C13" s="1" t="s">
        <v>16</v>
      </c>
      <c r="D13" t="s">
        <v>17</v>
      </c>
      <c r="E13" t="s">
        <v>18</v>
      </c>
      <c r="F13" t="s">
        <v>98</v>
      </c>
      <c r="G13" t="s">
        <v>273</v>
      </c>
      <c r="H13" s="3">
        <v>2467</v>
      </c>
      <c r="I13" s="5" t="s">
        <v>21</v>
      </c>
    </row>
    <row r="14" spans="1:9" ht="16.8" x14ac:dyDescent="0.4">
      <c r="A14" s="4">
        <v>8</v>
      </c>
      <c r="B14" s="1">
        <v>45747</v>
      </c>
      <c r="C14" s="1" t="s">
        <v>16</v>
      </c>
      <c r="D14" t="s">
        <v>17</v>
      </c>
      <c r="E14" t="s">
        <v>18</v>
      </c>
      <c r="F14" t="s">
        <v>274</v>
      </c>
      <c r="G14" t="s">
        <v>275</v>
      </c>
      <c r="H14" s="3">
        <v>2302.5</v>
      </c>
      <c r="I14" s="5" t="s">
        <v>21</v>
      </c>
    </row>
    <row r="15" spans="1:9" ht="16.8" x14ac:dyDescent="0.4">
      <c r="A15" s="4">
        <v>9</v>
      </c>
      <c r="B15" s="1">
        <v>45747</v>
      </c>
      <c r="C15" s="1" t="s">
        <v>16</v>
      </c>
      <c r="D15" t="s">
        <v>17</v>
      </c>
      <c r="E15" t="s">
        <v>18</v>
      </c>
      <c r="F15" t="s">
        <v>276</v>
      </c>
      <c r="G15" t="s">
        <v>277</v>
      </c>
      <c r="H15" s="3">
        <v>1407.5</v>
      </c>
      <c r="I15" s="5" t="s">
        <v>21</v>
      </c>
    </row>
    <row r="16" spans="1:9" ht="16.8" x14ac:dyDescent="0.4">
      <c r="A16" s="4">
        <v>10</v>
      </c>
      <c r="B16" s="1">
        <v>45747</v>
      </c>
      <c r="C16" s="1" t="s">
        <v>16</v>
      </c>
      <c r="D16" t="s">
        <v>17</v>
      </c>
      <c r="E16" t="s">
        <v>18</v>
      </c>
      <c r="F16" t="s">
        <v>278</v>
      </c>
      <c r="G16" t="s">
        <v>279</v>
      </c>
      <c r="H16" s="3">
        <v>852</v>
      </c>
      <c r="I16" s="5" t="s">
        <v>21</v>
      </c>
    </row>
    <row r="17" spans="1:9" ht="16.8" x14ac:dyDescent="0.4">
      <c r="A17" s="4">
        <v>11</v>
      </c>
      <c r="B17" s="1">
        <v>45747</v>
      </c>
      <c r="C17" s="1" t="s">
        <v>16</v>
      </c>
      <c r="D17" t="s">
        <v>17</v>
      </c>
      <c r="E17" t="s">
        <v>18</v>
      </c>
      <c r="F17" t="s">
        <v>280</v>
      </c>
      <c r="G17" t="s">
        <v>281</v>
      </c>
      <c r="H17" s="3">
        <v>132</v>
      </c>
      <c r="I17" s="5" t="s">
        <v>21</v>
      </c>
    </row>
    <row r="18" spans="1:9" ht="16.8" x14ac:dyDescent="0.4">
      <c r="A18" s="4">
        <v>12</v>
      </c>
      <c r="B18" s="1">
        <v>45679</v>
      </c>
      <c r="C18" s="1" t="s">
        <v>16</v>
      </c>
      <c r="D18" t="s">
        <v>17</v>
      </c>
      <c r="E18" t="s">
        <v>18</v>
      </c>
      <c r="F18" t="s">
        <v>98</v>
      </c>
      <c r="G18" t="s">
        <v>282</v>
      </c>
      <c r="H18" s="3">
        <v>4609.5</v>
      </c>
      <c r="I18" s="5" t="s">
        <v>21</v>
      </c>
    </row>
    <row r="19" spans="1:9" ht="16.8" x14ac:dyDescent="0.4">
      <c r="A19" s="4">
        <v>13</v>
      </c>
      <c r="B19" s="1">
        <v>45679</v>
      </c>
      <c r="C19" s="1" t="s">
        <v>16</v>
      </c>
      <c r="D19" t="s">
        <v>17</v>
      </c>
      <c r="E19" t="s">
        <v>18</v>
      </c>
      <c r="F19" t="s">
        <v>98</v>
      </c>
      <c r="G19" t="s">
        <v>283</v>
      </c>
      <c r="H19" s="3">
        <v>3361</v>
      </c>
      <c r="I19" s="5" t="s">
        <v>21</v>
      </c>
    </row>
    <row r="20" spans="1:9" ht="16.8" x14ac:dyDescent="0.4">
      <c r="A20" s="4">
        <v>14</v>
      </c>
      <c r="B20" s="1">
        <v>45741</v>
      </c>
      <c r="C20" s="1" t="s">
        <v>16</v>
      </c>
      <c r="D20" t="s">
        <v>17</v>
      </c>
      <c r="E20" t="s">
        <v>18</v>
      </c>
      <c r="F20" t="s">
        <v>284</v>
      </c>
      <c r="G20" t="s">
        <v>285</v>
      </c>
      <c r="H20" s="3">
        <v>1588</v>
      </c>
      <c r="I20" s="5" t="s">
        <v>21</v>
      </c>
    </row>
    <row r="21" spans="1:9" ht="16.8" x14ac:dyDescent="0.4">
      <c r="A21" s="4">
        <v>15</v>
      </c>
      <c r="B21" s="1">
        <v>45702</v>
      </c>
      <c r="C21" s="1" t="s">
        <v>24</v>
      </c>
      <c r="D21" t="s">
        <v>25</v>
      </c>
      <c r="E21" t="s">
        <v>125</v>
      </c>
      <c r="F21" t="s">
        <v>126</v>
      </c>
      <c r="G21" t="s">
        <v>286</v>
      </c>
      <c r="H21" s="3">
        <v>570</v>
      </c>
      <c r="I21" s="5" t="s">
        <v>21</v>
      </c>
    </row>
    <row r="22" spans="1:9" ht="16.8" x14ac:dyDescent="0.4">
      <c r="A22" s="4">
        <v>16</v>
      </c>
      <c r="B22" s="1">
        <v>45735</v>
      </c>
      <c r="C22" s="1" t="s">
        <v>24</v>
      </c>
      <c r="D22" t="s">
        <v>25</v>
      </c>
      <c r="E22" t="s">
        <v>125</v>
      </c>
      <c r="F22" t="s">
        <v>126</v>
      </c>
      <c r="G22" t="s">
        <v>287</v>
      </c>
      <c r="H22" s="3">
        <v>6000</v>
      </c>
      <c r="I22" s="5" t="s">
        <v>21</v>
      </c>
    </row>
    <row r="23" spans="1:9" ht="16.8" x14ac:dyDescent="0.4">
      <c r="A23" s="4">
        <v>17</v>
      </c>
      <c r="B23" s="1">
        <v>45492</v>
      </c>
      <c r="C23" s="1" t="s">
        <v>24</v>
      </c>
      <c r="D23" t="s">
        <v>25</v>
      </c>
      <c r="E23" t="s">
        <v>26</v>
      </c>
      <c r="F23" t="s">
        <v>288</v>
      </c>
      <c r="G23" t="s">
        <v>289</v>
      </c>
      <c r="H23" s="3">
        <v>1350</v>
      </c>
      <c r="I23" s="5" t="s">
        <v>21</v>
      </c>
    </row>
    <row r="24" spans="1:9" ht="16.8" x14ac:dyDescent="0.4">
      <c r="A24" s="4">
        <v>18</v>
      </c>
      <c r="B24" s="1">
        <v>45616</v>
      </c>
      <c r="C24" s="1" t="s">
        <v>24</v>
      </c>
      <c r="D24" t="s">
        <v>25</v>
      </c>
      <c r="E24" t="s">
        <v>26</v>
      </c>
      <c r="F24" t="s">
        <v>290</v>
      </c>
      <c r="G24" t="s">
        <v>291</v>
      </c>
      <c r="H24" s="3">
        <v>5800</v>
      </c>
      <c r="I24" s="5" t="s">
        <v>21</v>
      </c>
    </row>
    <row r="25" spans="1:9" ht="16.8" x14ac:dyDescent="0.4">
      <c r="A25" s="4">
        <v>19</v>
      </c>
      <c r="B25" s="1">
        <v>45735</v>
      </c>
      <c r="C25" s="1" t="s">
        <v>24</v>
      </c>
      <c r="D25" t="s">
        <v>25</v>
      </c>
      <c r="E25" t="s">
        <v>26</v>
      </c>
      <c r="F25" t="s">
        <v>292</v>
      </c>
      <c r="G25" t="s">
        <v>293</v>
      </c>
      <c r="H25" s="3">
        <v>1125</v>
      </c>
      <c r="I25" s="5" t="s">
        <v>21</v>
      </c>
    </row>
    <row r="26" spans="1:9" ht="16.8" x14ac:dyDescent="0.4">
      <c r="A26" s="4">
        <v>20</v>
      </c>
      <c r="B26" s="1">
        <v>45504</v>
      </c>
      <c r="C26" s="1" t="s">
        <v>24</v>
      </c>
      <c r="D26" t="s">
        <v>25</v>
      </c>
      <c r="E26" t="s">
        <v>29</v>
      </c>
      <c r="F26" t="s">
        <v>294</v>
      </c>
      <c r="G26" t="s">
        <v>295</v>
      </c>
      <c r="H26" s="3">
        <v>1437.5</v>
      </c>
      <c r="I26" s="5" t="s">
        <v>21</v>
      </c>
    </row>
    <row r="27" spans="1:9" ht="16.8" x14ac:dyDescent="0.4">
      <c r="A27" s="4">
        <v>21</v>
      </c>
      <c r="B27" s="1">
        <v>45504</v>
      </c>
      <c r="C27" s="1" t="s">
        <v>24</v>
      </c>
      <c r="D27" t="s">
        <v>25</v>
      </c>
      <c r="E27" t="s">
        <v>29</v>
      </c>
      <c r="F27" t="s">
        <v>296</v>
      </c>
      <c r="G27" t="s">
        <v>297</v>
      </c>
      <c r="H27" s="3">
        <v>875</v>
      </c>
      <c r="I27" s="5" t="s">
        <v>21</v>
      </c>
    </row>
    <row r="28" spans="1:9" ht="16.8" x14ac:dyDescent="0.4">
      <c r="A28" s="4">
        <v>22</v>
      </c>
      <c r="B28" s="1">
        <v>45498</v>
      </c>
      <c r="C28" s="1" t="s">
        <v>24</v>
      </c>
      <c r="D28" t="s">
        <v>25</v>
      </c>
      <c r="E28" t="s">
        <v>29</v>
      </c>
      <c r="F28" t="s">
        <v>298</v>
      </c>
      <c r="G28" t="s">
        <v>299</v>
      </c>
      <c r="H28" s="3">
        <v>3395</v>
      </c>
      <c r="I28" s="5" t="s">
        <v>21</v>
      </c>
    </row>
    <row r="29" spans="1:9" ht="16.8" x14ac:dyDescent="0.4">
      <c r="A29" s="4">
        <v>23</v>
      </c>
      <c r="B29" s="1">
        <v>45565</v>
      </c>
      <c r="C29" s="1" t="s">
        <v>24</v>
      </c>
      <c r="D29" t="s">
        <v>25</v>
      </c>
      <c r="E29" t="s">
        <v>29</v>
      </c>
      <c r="F29" t="s">
        <v>300</v>
      </c>
      <c r="G29" t="s">
        <v>301</v>
      </c>
      <c r="H29" s="3">
        <v>875</v>
      </c>
      <c r="I29" s="5" t="s">
        <v>21</v>
      </c>
    </row>
    <row r="30" spans="1:9" ht="16.8" x14ac:dyDescent="0.4">
      <c r="A30" s="4">
        <v>24</v>
      </c>
      <c r="B30" s="1">
        <v>45589</v>
      </c>
      <c r="C30" s="1" t="s">
        <v>24</v>
      </c>
      <c r="D30" t="s">
        <v>25</v>
      </c>
      <c r="E30" t="s">
        <v>29</v>
      </c>
      <c r="F30" t="s">
        <v>302</v>
      </c>
      <c r="G30" t="s">
        <v>303</v>
      </c>
      <c r="H30" s="3">
        <v>1500</v>
      </c>
      <c r="I30" s="5" t="s">
        <v>21</v>
      </c>
    </row>
    <row r="31" spans="1:9" ht="16.8" x14ac:dyDescent="0.4">
      <c r="A31" s="4">
        <v>25</v>
      </c>
      <c r="B31" s="1">
        <v>45589</v>
      </c>
      <c r="C31" s="1" t="s">
        <v>24</v>
      </c>
      <c r="D31" t="s">
        <v>25</v>
      </c>
      <c r="E31" t="s">
        <v>29</v>
      </c>
      <c r="F31" t="s">
        <v>304</v>
      </c>
      <c r="G31" t="s">
        <v>305</v>
      </c>
      <c r="H31" s="3">
        <v>1312.5</v>
      </c>
      <c r="I31" s="5" t="s">
        <v>21</v>
      </c>
    </row>
    <row r="32" spans="1:9" ht="16.8" x14ac:dyDescent="0.4">
      <c r="A32" s="4">
        <v>26</v>
      </c>
      <c r="B32" s="1">
        <v>45608</v>
      </c>
      <c r="C32" s="1" t="s">
        <v>24</v>
      </c>
      <c r="D32" t="s">
        <v>25</v>
      </c>
      <c r="E32" t="s">
        <v>29</v>
      </c>
      <c r="F32" t="s">
        <v>306</v>
      </c>
      <c r="G32" t="s">
        <v>307</v>
      </c>
      <c r="H32" s="3">
        <v>1790</v>
      </c>
      <c r="I32" s="5" t="s">
        <v>21</v>
      </c>
    </row>
    <row r="33" spans="1:9" ht="16.8" x14ac:dyDescent="0.4">
      <c r="A33" s="4">
        <v>27</v>
      </c>
      <c r="B33" s="1">
        <v>45643</v>
      </c>
      <c r="C33" s="1" t="s">
        <v>24</v>
      </c>
      <c r="D33" t="s">
        <v>25</v>
      </c>
      <c r="E33" t="s">
        <v>29</v>
      </c>
      <c r="F33" t="s">
        <v>308</v>
      </c>
      <c r="G33" t="s">
        <v>309</v>
      </c>
      <c r="H33" s="3">
        <v>2138.0100000000002</v>
      </c>
      <c r="I33" s="5" t="s">
        <v>21</v>
      </c>
    </row>
    <row r="34" spans="1:9" ht="16.8" x14ac:dyDescent="0.4">
      <c r="A34" s="4">
        <v>28</v>
      </c>
      <c r="B34" s="1">
        <v>45735</v>
      </c>
      <c r="C34" s="1" t="s">
        <v>24</v>
      </c>
      <c r="D34" t="s">
        <v>25</v>
      </c>
      <c r="E34" t="s">
        <v>29</v>
      </c>
      <c r="F34" t="s">
        <v>310</v>
      </c>
      <c r="G34" t="s">
        <v>311</v>
      </c>
      <c r="H34" s="3">
        <v>2275</v>
      </c>
      <c r="I34" s="5" t="s">
        <v>21</v>
      </c>
    </row>
    <row r="35" spans="1:9" ht="16.8" x14ac:dyDescent="0.4">
      <c r="A35" s="4">
        <v>29</v>
      </c>
      <c r="B35" s="1">
        <v>45747</v>
      </c>
      <c r="C35" s="1" t="s">
        <v>24</v>
      </c>
      <c r="D35" t="s">
        <v>25</v>
      </c>
      <c r="E35" t="s">
        <v>29</v>
      </c>
      <c r="F35" t="s">
        <v>312</v>
      </c>
      <c r="G35" t="s">
        <v>313</v>
      </c>
      <c r="H35" s="3">
        <v>1500</v>
      </c>
      <c r="I35" s="5" t="s">
        <v>21</v>
      </c>
    </row>
    <row r="36" spans="1:9" ht="16.8" x14ac:dyDescent="0.4">
      <c r="A36" s="4">
        <v>30</v>
      </c>
      <c r="B36" s="1">
        <v>45747</v>
      </c>
      <c r="C36" s="1" t="s">
        <v>24</v>
      </c>
      <c r="D36" t="s">
        <v>25</v>
      </c>
      <c r="E36" t="s">
        <v>29</v>
      </c>
      <c r="F36" t="s">
        <v>314</v>
      </c>
      <c r="G36" t="s">
        <v>315</v>
      </c>
      <c r="H36" s="3">
        <v>3014.5</v>
      </c>
      <c r="I36" s="5" t="s">
        <v>21</v>
      </c>
    </row>
    <row r="37" spans="1:9" ht="16.8" x14ac:dyDescent="0.4">
      <c r="A37" s="4">
        <v>31</v>
      </c>
      <c r="B37" s="1">
        <v>45443</v>
      </c>
      <c r="C37" s="1" t="s">
        <v>24</v>
      </c>
      <c r="D37" t="s">
        <v>25</v>
      </c>
      <c r="E37" t="s">
        <v>55</v>
      </c>
      <c r="F37" t="s">
        <v>316</v>
      </c>
      <c r="G37" t="s">
        <v>317</v>
      </c>
      <c r="H37" s="3">
        <v>875</v>
      </c>
      <c r="I37" s="5" t="s">
        <v>21</v>
      </c>
    </row>
    <row r="38" spans="1:9" ht="16.8" x14ac:dyDescent="0.4">
      <c r="B38" s="1">
        <v>45443</v>
      </c>
      <c r="C38" s="1" t="s">
        <v>24</v>
      </c>
      <c r="D38" t="s">
        <v>25</v>
      </c>
      <c r="E38" t="s">
        <v>55</v>
      </c>
      <c r="F38" t="s">
        <v>318</v>
      </c>
      <c r="G38" t="s">
        <v>317</v>
      </c>
      <c r="H38" s="3">
        <v>1250</v>
      </c>
      <c r="I38" s="5" t="s">
        <v>48</v>
      </c>
    </row>
    <row r="39" spans="1:9" ht="16.8" x14ac:dyDescent="0.4">
      <c r="B39" s="1">
        <v>45443</v>
      </c>
      <c r="C39" s="1" t="s">
        <v>24</v>
      </c>
      <c r="D39" t="s">
        <v>25</v>
      </c>
      <c r="E39" t="s">
        <v>55</v>
      </c>
      <c r="F39" t="s">
        <v>319</v>
      </c>
      <c r="G39" t="s">
        <v>317</v>
      </c>
      <c r="H39" s="3">
        <v>3547.07</v>
      </c>
      <c r="I39" s="5" t="s">
        <v>48</v>
      </c>
    </row>
    <row r="40" spans="1:9" ht="16.8" x14ac:dyDescent="0.4">
      <c r="B40" s="1">
        <v>45443</v>
      </c>
      <c r="C40" s="1" t="s">
        <v>24</v>
      </c>
      <c r="D40" t="s">
        <v>25</v>
      </c>
      <c r="E40" t="s">
        <v>55</v>
      </c>
      <c r="F40" t="s">
        <v>320</v>
      </c>
      <c r="G40" t="s">
        <v>317</v>
      </c>
      <c r="H40" s="3">
        <v>875</v>
      </c>
      <c r="I40" s="5" t="s">
        <v>48</v>
      </c>
    </row>
    <row r="41" spans="1:9" ht="16.8" x14ac:dyDescent="0.4">
      <c r="B41" s="1">
        <v>45443</v>
      </c>
      <c r="C41" s="1" t="s">
        <v>24</v>
      </c>
      <c r="D41" t="s">
        <v>25</v>
      </c>
      <c r="E41" t="s">
        <v>55</v>
      </c>
      <c r="F41" t="s">
        <v>321</v>
      </c>
      <c r="G41" t="s">
        <v>317</v>
      </c>
      <c r="H41" s="3">
        <v>125</v>
      </c>
      <c r="I41" s="5" t="s">
        <v>48</v>
      </c>
    </row>
    <row r="42" spans="1:9" ht="16.8" x14ac:dyDescent="0.4">
      <c r="A42" s="4">
        <v>32</v>
      </c>
      <c r="B42" s="1">
        <v>45589</v>
      </c>
      <c r="C42" s="1" t="s">
        <v>24</v>
      </c>
      <c r="D42" t="s">
        <v>25</v>
      </c>
      <c r="E42" t="s">
        <v>55</v>
      </c>
      <c r="F42" t="s">
        <v>322</v>
      </c>
      <c r="G42" t="s">
        <v>323</v>
      </c>
      <c r="H42" s="3">
        <v>312.5</v>
      </c>
      <c r="I42" s="5" t="s">
        <v>21</v>
      </c>
    </row>
    <row r="43" spans="1:9" ht="16.8" x14ac:dyDescent="0.4">
      <c r="B43" s="1">
        <v>45589</v>
      </c>
      <c r="C43" s="1" t="s">
        <v>24</v>
      </c>
      <c r="D43" t="s">
        <v>25</v>
      </c>
      <c r="E43" t="s">
        <v>55</v>
      </c>
      <c r="F43" t="s">
        <v>324</v>
      </c>
      <c r="G43" t="s">
        <v>323</v>
      </c>
      <c r="H43" s="3">
        <v>312.5</v>
      </c>
      <c r="I43" s="5" t="s">
        <v>48</v>
      </c>
    </row>
    <row r="44" spans="1:9" ht="16.8" x14ac:dyDescent="0.4">
      <c r="B44" s="1">
        <v>45589</v>
      </c>
      <c r="C44" s="1" t="s">
        <v>24</v>
      </c>
      <c r="D44" t="s">
        <v>25</v>
      </c>
      <c r="E44" t="s">
        <v>55</v>
      </c>
      <c r="F44" t="s">
        <v>325</v>
      </c>
      <c r="G44" t="s">
        <v>323</v>
      </c>
      <c r="H44" s="3">
        <v>1709.24</v>
      </c>
      <c r="I44" s="5" t="s">
        <v>48</v>
      </c>
    </row>
    <row r="45" spans="1:9" ht="16.8" x14ac:dyDescent="0.4">
      <c r="B45" s="1">
        <v>45589</v>
      </c>
      <c r="C45" s="1" t="s">
        <v>24</v>
      </c>
      <c r="D45" t="s">
        <v>25</v>
      </c>
      <c r="E45" t="s">
        <v>55</v>
      </c>
      <c r="F45" t="s">
        <v>326</v>
      </c>
      <c r="G45" t="s">
        <v>323</v>
      </c>
      <c r="H45" s="3">
        <v>1709.24</v>
      </c>
      <c r="I45" s="5" t="s">
        <v>48</v>
      </c>
    </row>
    <row r="46" spans="1:9" ht="16.8" x14ac:dyDescent="0.4">
      <c r="B46" s="1">
        <v>45589</v>
      </c>
      <c r="C46" s="1" t="s">
        <v>24</v>
      </c>
      <c r="D46" t="s">
        <v>25</v>
      </c>
      <c r="E46" t="s">
        <v>55</v>
      </c>
      <c r="F46" t="s">
        <v>327</v>
      </c>
      <c r="G46" t="s">
        <v>323</v>
      </c>
      <c r="H46" s="3">
        <v>959.24</v>
      </c>
      <c r="I46" s="5" t="s">
        <v>48</v>
      </c>
    </row>
    <row r="47" spans="1:9" ht="16.8" x14ac:dyDescent="0.4">
      <c r="B47" s="1">
        <v>45589</v>
      </c>
      <c r="C47" s="1" t="s">
        <v>24</v>
      </c>
      <c r="D47" t="s">
        <v>25</v>
      </c>
      <c r="E47" t="s">
        <v>55</v>
      </c>
      <c r="F47" t="s">
        <v>328</v>
      </c>
      <c r="G47" t="s">
        <v>323</v>
      </c>
      <c r="H47" s="3">
        <v>1312.5</v>
      </c>
      <c r="I47" s="5" t="s">
        <v>48</v>
      </c>
    </row>
    <row r="48" spans="1:9" ht="16.8" x14ac:dyDescent="0.4">
      <c r="B48" s="1">
        <v>45589</v>
      </c>
      <c r="C48" s="1" t="s">
        <v>24</v>
      </c>
      <c r="D48" t="s">
        <v>25</v>
      </c>
      <c r="E48" t="s">
        <v>55</v>
      </c>
      <c r="F48" t="s">
        <v>329</v>
      </c>
      <c r="G48" t="s">
        <v>323</v>
      </c>
      <c r="H48" s="3">
        <v>937.5</v>
      </c>
      <c r="I48" s="5" t="s">
        <v>48</v>
      </c>
    </row>
    <row r="49" spans="1:9" ht="16.8" x14ac:dyDescent="0.4">
      <c r="B49" s="1">
        <v>45589</v>
      </c>
      <c r="C49" s="1" t="s">
        <v>24</v>
      </c>
      <c r="D49" t="s">
        <v>25</v>
      </c>
      <c r="E49" t="s">
        <v>55</v>
      </c>
      <c r="F49" t="s">
        <v>330</v>
      </c>
      <c r="G49" t="s">
        <v>323</v>
      </c>
      <c r="H49" s="3">
        <v>1312.5</v>
      </c>
      <c r="I49" s="5" t="s">
        <v>48</v>
      </c>
    </row>
    <row r="50" spans="1:9" ht="16.8" x14ac:dyDescent="0.4">
      <c r="A50" s="4">
        <v>33</v>
      </c>
      <c r="B50" s="1">
        <v>45685</v>
      </c>
      <c r="C50" s="1" t="s">
        <v>24</v>
      </c>
      <c r="D50" t="s">
        <v>25</v>
      </c>
      <c r="E50" t="s">
        <v>55</v>
      </c>
      <c r="F50" t="s">
        <v>331</v>
      </c>
      <c r="G50" t="s">
        <v>332</v>
      </c>
      <c r="H50" s="3">
        <v>187.5</v>
      </c>
      <c r="I50" s="5" t="s">
        <v>21</v>
      </c>
    </row>
    <row r="51" spans="1:9" ht="16.8" x14ac:dyDescent="0.4">
      <c r="B51" s="1">
        <v>45685</v>
      </c>
      <c r="C51" s="1" t="s">
        <v>24</v>
      </c>
      <c r="D51" t="s">
        <v>25</v>
      </c>
      <c r="E51" t="s">
        <v>55</v>
      </c>
      <c r="F51" t="s">
        <v>333</v>
      </c>
      <c r="G51" t="s">
        <v>332</v>
      </c>
      <c r="H51" s="3">
        <v>125</v>
      </c>
      <c r="I51" s="5" t="s">
        <v>48</v>
      </c>
    </row>
    <row r="52" spans="1:9" ht="16.8" x14ac:dyDescent="0.4">
      <c r="B52" s="1">
        <v>45685</v>
      </c>
      <c r="C52" s="1" t="s">
        <v>24</v>
      </c>
      <c r="D52" t="s">
        <v>25</v>
      </c>
      <c r="E52" t="s">
        <v>55</v>
      </c>
      <c r="F52" t="s">
        <v>334</v>
      </c>
      <c r="G52" t="s">
        <v>332</v>
      </c>
      <c r="H52" s="3">
        <v>3437.5</v>
      </c>
      <c r="I52" s="5" t="s">
        <v>48</v>
      </c>
    </row>
    <row r="53" spans="1:9" ht="16.8" x14ac:dyDescent="0.4">
      <c r="B53" s="1">
        <v>45685</v>
      </c>
      <c r="C53" s="1" t="s">
        <v>24</v>
      </c>
      <c r="D53" t="s">
        <v>25</v>
      </c>
      <c r="E53" t="s">
        <v>55</v>
      </c>
      <c r="F53" t="s">
        <v>335</v>
      </c>
      <c r="G53" t="s">
        <v>332</v>
      </c>
      <c r="H53" s="3">
        <v>187.5</v>
      </c>
      <c r="I53" s="5" t="s">
        <v>48</v>
      </c>
    </row>
    <row r="54" spans="1:9" ht="16.8" x14ac:dyDescent="0.4">
      <c r="B54" s="1">
        <v>45685</v>
      </c>
      <c r="C54" s="1" t="s">
        <v>24</v>
      </c>
      <c r="D54" t="s">
        <v>25</v>
      </c>
      <c r="E54" t="s">
        <v>55</v>
      </c>
      <c r="F54" t="s">
        <v>336</v>
      </c>
      <c r="G54" t="s">
        <v>332</v>
      </c>
      <c r="H54" s="3">
        <v>1000</v>
      </c>
      <c r="I54" s="5" t="s">
        <v>48</v>
      </c>
    </row>
    <row r="55" spans="1:9" ht="16.8" x14ac:dyDescent="0.4">
      <c r="B55" s="1">
        <v>45685</v>
      </c>
      <c r="C55" s="1" t="s">
        <v>24</v>
      </c>
      <c r="D55" t="s">
        <v>25</v>
      </c>
      <c r="E55" t="s">
        <v>55</v>
      </c>
      <c r="F55" t="s">
        <v>337</v>
      </c>
      <c r="G55" t="s">
        <v>332</v>
      </c>
      <c r="H55" s="3">
        <v>562.5</v>
      </c>
      <c r="I55" s="5" t="s">
        <v>48</v>
      </c>
    </row>
    <row r="56" spans="1:9" ht="16.8" x14ac:dyDescent="0.4">
      <c r="B56" s="1">
        <v>45685</v>
      </c>
      <c r="C56" s="1" t="s">
        <v>24</v>
      </c>
      <c r="D56" t="s">
        <v>25</v>
      </c>
      <c r="E56" t="s">
        <v>55</v>
      </c>
      <c r="F56" t="s">
        <v>338</v>
      </c>
      <c r="G56" t="s">
        <v>332</v>
      </c>
      <c r="H56" s="3">
        <v>937.5</v>
      </c>
      <c r="I56" s="5" t="s">
        <v>48</v>
      </c>
    </row>
    <row r="57" spans="1:9" ht="16.8" x14ac:dyDescent="0.4">
      <c r="B57" s="1">
        <v>45685</v>
      </c>
      <c r="C57" s="1" t="s">
        <v>24</v>
      </c>
      <c r="D57" t="s">
        <v>25</v>
      </c>
      <c r="E57" t="s">
        <v>55</v>
      </c>
      <c r="F57" t="s">
        <v>339</v>
      </c>
      <c r="G57" t="s">
        <v>332</v>
      </c>
      <c r="H57" s="3">
        <v>1125</v>
      </c>
      <c r="I57" s="5" t="s">
        <v>48</v>
      </c>
    </row>
    <row r="58" spans="1:9" ht="16.8" x14ac:dyDescent="0.4">
      <c r="A58" s="4">
        <v>34</v>
      </c>
      <c r="B58" s="1">
        <v>45702</v>
      </c>
      <c r="C58" s="1" t="s">
        <v>24</v>
      </c>
      <c r="D58" t="s">
        <v>25</v>
      </c>
      <c r="E58" t="s">
        <v>55</v>
      </c>
      <c r="F58" t="s">
        <v>340</v>
      </c>
      <c r="G58" t="s">
        <v>341</v>
      </c>
      <c r="H58" s="3">
        <v>62.5</v>
      </c>
      <c r="I58" s="5" t="s">
        <v>21</v>
      </c>
    </row>
    <row r="59" spans="1:9" ht="16.8" x14ac:dyDescent="0.4">
      <c r="B59" s="1">
        <v>45702</v>
      </c>
      <c r="C59" s="1" t="s">
        <v>24</v>
      </c>
      <c r="D59" t="s">
        <v>25</v>
      </c>
      <c r="E59" t="s">
        <v>55</v>
      </c>
      <c r="F59" t="s">
        <v>342</v>
      </c>
      <c r="G59" t="s">
        <v>341</v>
      </c>
      <c r="H59" s="3">
        <v>437.5</v>
      </c>
      <c r="I59" s="5" t="s">
        <v>48</v>
      </c>
    </row>
    <row r="60" spans="1:9" ht="16.8" x14ac:dyDescent="0.4">
      <c r="B60" s="1">
        <v>45702</v>
      </c>
      <c r="C60" s="1" t="s">
        <v>24</v>
      </c>
      <c r="D60" t="s">
        <v>25</v>
      </c>
      <c r="E60" t="s">
        <v>55</v>
      </c>
      <c r="F60" t="s">
        <v>343</v>
      </c>
      <c r="G60" t="s">
        <v>341</v>
      </c>
      <c r="H60" s="3">
        <v>125</v>
      </c>
      <c r="I60" s="5" t="s">
        <v>48</v>
      </c>
    </row>
    <row r="61" spans="1:9" ht="16.8" x14ac:dyDescent="0.4">
      <c r="B61" s="1">
        <v>45702</v>
      </c>
      <c r="C61" s="1" t="s">
        <v>24</v>
      </c>
      <c r="D61" t="s">
        <v>25</v>
      </c>
      <c r="E61" t="s">
        <v>55</v>
      </c>
      <c r="F61" t="s">
        <v>344</v>
      </c>
      <c r="G61" t="s">
        <v>341</v>
      </c>
      <c r="H61" s="3">
        <v>750</v>
      </c>
      <c r="I61" s="5" t="s">
        <v>48</v>
      </c>
    </row>
    <row r="62" spans="1:9" ht="16.8" x14ac:dyDescent="0.4">
      <c r="B62" s="1">
        <v>45702</v>
      </c>
      <c r="C62" s="1" t="s">
        <v>24</v>
      </c>
      <c r="D62" t="s">
        <v>25</v>
      </c>
      <c r="E62" t="s">
        <v>55</v>
      </c>
      <c r="F62" t="s">
        <v>345</v>
      </c>
      <c r="G62" t="s">
        <v>341</v>
      </c>
      <c r="H62" s="3">
        <v>500</v>
      </c>
      <c r="I62" s="5" t="s">
        <v>48</v>
      </c>
    </row>
    <row r="63" spans="1:9" ht="16.8" x14ac:dyDescent="0.4">
      <c r="B63" s="1">
        <v>45702</v>
      </c>
      <c r="C63" s="1" t="s">
        <v>24</v>
      </c>
      <c r="D63" t="s">
        <v>25</v>
      </c>
      <c r="E63" t="s">
        <v>55</v>
      </c>
      <c r="F63" t="s">
        <v>346</v>
      </c>
      <c r="G63" t="s">
        <v>341</v>
      </c>
      <c r="H63" s="3">
        <v>875</v>
      </c>
      <c r="I63" s="5" t="s">
        <v>48</v>
      </c>
    </row>
    <row r="64" spans="1:9" ht="16.8" x14ac:dyDescent="0.4">
      <c r="A64" s="4">
        <v>35</v>
      </c>
      <c r="B64" s="1">
        <v>45735</v>
      </c>
      <c r="C64" s="1" t="s">
        <v>24</v>
      </c>
      <c r="D64" t="s">
        <v>25</v>
      </c>
      <c r="E64" t="s">
        <v>55</v>
      </c>
      <c r="F64" t="s">
        <v>347</v>
      </c>
      <c r="G64" t="s">
        <v>348</v>
      </c>
      <c r="H64" s="3">
        <v>62.5</v>
      </c>
      <c r="I64" s="5" t="s">
        <v>21</v>
      </c>
    </row>
    <row r="65" spans="1:9" ht="16.8" x14ac:dyDescent="0.4">
      <c r="B65" s="1">
        <v>45735</v>
      </c>
      <c r="C65" s="1" t="s">
        <v>24</v>
      </c>
      <c r="D65" t="s">
        <v>25</v>
      </c>
      <c r="E65" t="s">
        <v>55</v>
      </c>
      <c r="F65" t="s">
        <v>349</v>
      </c>
      <c r="G65" t="s">
        <v>348</v>
      </c>
      <c r="H65" s="3">
        <v>62.5</v>
      </c>
      <c r="I65" s="5" t="s">
        <v>48</v>
      </c>
    </row>
    <row r="66" spans="1:9" ht="16.8" x14ac:dyDescent="0.4">
      <c r="B66" s="1">
        <v>45735</v>
      </c>
      <c r="C66" s="1" t="s">
        <v>24</v>
      </c>
      <c r="D66" t="s">
        <v>25</v>
      </c>
      <c r="E66" t="s">
        <v>55</v>
      </c>
      <c r="F66" t="s">
        <v>350</v>
      </c>
      <c r="G66" t="s">
        <v>348</v>
      </c>
      <c r="H66" s="3">
        <v>62.5</v>
      </c>
      <c r="I66" s="5" t="s">
        <v>48</v>
      </c>
    </row>
    <row r="67" spans="1:9" ht="16.8" x14ac:dyDescent="0.4">
      <c r="B67" s="1">
        <v>45735</v>
      </c>
      <c r="C67" s="1" t="s">
        <v>24</v>
      </c>
      <c r="D67" t="s">
        <v>25</v>
      </c>
      <c r="E67" t="s">
        <v>55</v>
      </c>
      <c r="F67" t="s">
        <v>351</v>
      </c>
      <c r="G67" t="s">
        <v>348</v>
      </c>
      <c r="H67" s="3">
        <v>1250</v>
      </c>
      <c r="I67" s="5" t="s">
        <v>48</v>
      </c>
    </row>
    <row r="68" spans="1:9" ht="16.8" x14ac:dyDescent="0.4">
      <c r="B68" s="1">
        <v>45735</v>
      </c>
      <c r="C68" s="1" t="s">
        <v>24</v>
      </c>
      <c r="D68" t="s">
        <v>25</v>
      </c>
      <c r="E68" t="s">
        <v>55</v>
      </c>
      <c r="F68" t="s">
        <v>352</v>
      </c>
      <c r="G68" t="s">
        <v>348</v>
      </c>
      <c r="H68" s="3">
        <v>250</v>
      </c>
      <c r="I68" s="5" t="s">
        <v>48</v>
      </c>
    </row>
    <row r="69" spans="1:9" ht="16.8" x14ac:dyDescent="0.4">
      <c r="B69" s="1">
        <v>45735</v>
      </c>
      <c r="C69" s="1" t="s">
        <v>24</v>
      </c>
      <c r="D69" t="s">
        <v>25</v>
      </c>
      <c r="E69" t="s">
        <v>55</v>
      </c>
      <c r="F69" t="s">
        <v>353</v>
      </c>
      <c r="G69" t="s">
        <v>348</v>
      </c>
      <c r="H69" s="3">
        <v>312.5</v>
      </c>
      <c r="I69" s="5" t="s">
        <v>48</v>
      </c>
    </row>
    <row r="70" spans="1:9" ht="16.8" x14ac:dyDescent="0.4">
      <c r="A70" s="4">
        <v>36</v>
      </c>
      <c r="B70" s="1">
        <v>45747</v>
      </c>
      <c r="C70" s="1" t="s">
        <v>24</v>
      </c>
      <c r="D70" t="s">
        <v>25</v>
      </c>
      <c r="E70" t="s">
        <v>55</v>
      </c>
      <c r="F70" t="s">
        <v>354</v>
      </c>
      <c r="G70" t="s">
        <v>355</v>
      </c>
      <c r="H70" s="3">
        <v>437.5</v>
      </c>
      <c r="I70" s="5" t="s">
        <v>21</v>
      </c>
    </row>
    <row r="71" spans="1:9" ht="16.8" x14ac:dyDescent="0.4">
      <c r="B71" s="1">
        <v>45747</v>
      </c>
      <c r="C71" s="1" t="s">
        <v>24</v>
      </c>
      <c r="D71" t="s">
        <v>25</v>
      </c>
      <c r="E71" t="s">
        <v>55</v>
      </c>
      <c r="F71" t="s">
        <v>356</v>
      </c>
      <c r="G71" t="s">
        <v>355</v>
      </c>
      <c r="H71" s="3">
        <v>312.5</v>
      </c>
      <c r="I71" s="5" t="s">
        <v>48</v>
      </c>
    </row>
    <row r="72" spans="1:9" ht="16.8" x14ac:dyDescent="0.4">
      <c r="B72" s="1">
        <v>45747</v>
      </c>
      <c r="C72" s="1" t="s">
        <v>24</v>
      </c>
      <c r="D72" t="s">
        <v>25</v>
      </c>
      <c r="E72" t="s">
        <v>55</v>
      </c>
      <c r="F72" t="s">
        <v>357</v>
      </c>
      <c r="G72" t="s">
        <v>355</v>
      </c>
      <c r="H72" s="3">
        <v>250</v>
      </c>
      <c r="I72" s="5" t="s">
        <v>48</v>
      </c>
    </row>
    <row r="73" spans="1:9" ht="16.8" x14ac:dyDescent="0.4">
      <c r="A73" s="4">
        <v>37</v>
      </c>
      <c r="B73" s="1">
        <v>45443</v>
      </c>
      <c r="C73" s="1" t="s">
        <v>24</v>
      </c>
      <c r="D73" t="s">
        <v>25</v>
      </c>
      <c r="E73" t="s">
        <v>55</v>
      </c>
      <c r="F73" t="s">
        <v>358</v>
      </c>
      <c r="G73" t="s">
        <v>359</v>
      </c>
      <c r="H73" s="3">
        <v>1375</v>
      </c>
      <c r="I73" s="5" t="s">
        <v>21</v>
      </c>
    </row>
    <row r="74" spans="1:9" ht="16.8" x14ac:dyDescent="0.4">
      <c r="A74" s="4">
        <v>38</v>
      </c>
      <c r="B74" s="1">
        <v>45678</v>
      </c>
      <c r="C74" s="1" t="s">
        <v>64</v>
      </c>
      <c r="D74" t="s">
        <v>65</v>
      </c>
      <c r="E74" t="s">
        <v>69</v>
      </c>
      <c r="F74" t="s">
        <v>360</v>
      </c>
      <c r="G74" t="s">
        <v>361</v>
      </c>
      <c r="H74" s="3">
        <v>13871.9</v>
      </c>
      <c r="I74" s="5" t="s">
        <v>21</v>
      </c>
    </row>
    <row r="75" spans="1:9" ht="16.8" x14ac:dyDescent="0.4">
      <c r="A75" s="4">
        <v>39</v>
      </c>
      <c r="B75" s="1">
        <v>45747</v>
      </c>
      <c r="C75" s="1" t="s">
        <v>64</v>
      </c>
      <c r="D75" t="s">
        <v>65</v>
      </c>
      <c r="E75" t="s">
        <v>69</v>
      </c>
      <c r="F75" t="s">
        <v>362</v>
      </c>
      <c r="G75" t="s">
        <v>363</v>
      </c>
      <c r="H75" s="3">
        <v>12666.45</v>
      </c>
      <c r="I75" s="5" t="s">
        <v>21</v>
      </c>
    </row>
    <row r="76" spans="1:9" ht="16.8" x14ac:dyDescent="0.4">
      <c r="A76" s="4">
        <v>40</v>
      </c>
      <c r="B76" s="1">
        <v>45412</v>
      </c>
      <c r="C76" s="1" t="s">
        <v>64</v>
      </c>
      <c r="D76" t="s">
        <v>65</v>
      </c>
      <c r="E76" t="s">
        <v>76</v>
      </c>
      <c r="F76" t="s">
        <v>364</v>
      </c>
      <c r="G76" t="s">
        <v>365</v>
      </c>
      <c r="H76" s="3">
        <v>2726.5</v>
      </c>
      <c r="I76" s="5" t="s">
        <v>21</v>
      </c>
    </row>
    <row r="77" spans="1:9" ht="16.8" x14ac:dyDescent="0.4">
      <c r="A77" s="4">
        <v>41</v>
      </c>
      <c r="B77" s="1">
        <v>45443</v>
      </c>
      <c r="C77" s="1" t="s">
        <v>64</v>
      </c>
      <c r="D77" t="s">
        <v>65</v>
      </c>
      <c r="E77" t="s">
        <v>76</v>
      </c>
      <c r="F77" t="s">
        <v>366</v>
      </c>
      <c r="G77" t="s">
        <v>367</v>
      </c>
      <c r="H77" s="3">
        <v>1500</v>
      </c>
      <c r="I77" s="5" t="s">
        <v>21</v>
      </c>
    </row>
    <row r="78" spans="1:9" ht="16.8" x14ac:dyDescent="0.4">
      <c r="A78" s="4">
        <v>42</v>
      </c>
      <c r="B78" s="1">
        <v>45443</v>
      </c>
      <c r="C78" s="1" t="s">
        <v>64</v>
      </c>
      <c r="D78" t="s">
        <v>65</v>
      </c>
      <c r="E78" t="s">
        <v>76</v>
      </c>
      <c r="F78" t="s">
        <v>368</v>
      </c>
      <c r="G78" t="s">
        <v>369</v>
      </c>
      <c r="H78" s="3">
        <v>300</v>
      </c>
      <c r="I78" s="5" t="s">
        <v>21</v>
      </c>
    </row>
    <row r="79" spans="1:9" ht="16.8" x14ac:dyDescent="0.4">
      <c r="A79" s="4">
        <v>43</v>
      </c>
      <c r="B79" s="1">
        <v>45482</v>
      </c>
      <c r="C79" s="1" t="s">
        <v>64</v>
      </c>
      <c r="D79" t="s">
        <v>65</v>
      </c>
      <c r="E79" t="s">
        <v>76</v>
      </c>
      <c r="F79" t="s">
        <v>370</v>
      </c>
      <c r="G79" t="s">
        <v>371</v>
      </c>
      <c r="H79" s="3">
        <v>450</v>
      </c>
      <c r="I79" s="5" t="s">
        <v>21</v>
      </c>
    </row>
    <row r="80" spans="1:9" ht="16.8" x14ac:dyDescent="0.4">
      <c r="A80" s="4">
        <v>44</v>
      </c>
      <c r="B80" s="1">
        <v>45482</v>
      </c>
      <c r="C80" s="1" t="s">
        <v>64</v>
      </c>
      <c r="D80" t="s">
        <v>65</v>
      </c>
      <c r="E80" t="s">
        <v>76</v>
      </c>
      <c r="F80" t="s">
        <v>372</v>
      </c>
      <c r="G80" t="s">
        <v>373</v>
      </c>
      <c r="H80" s="3">
        <v>300</v>
      </c>
      <c r="I80" s="5" t="s">
        <v>21</v>
      </c>
    </row>
    <row r="81" spans="1:9" ht="16.8" x14ac:dyDescent="0.4">
      <c r="A81" s="4">
        <v>45</v>
      </c>
      <c r="B81" s="1">
        <v>45535</v>
      </c>
      <c r="C81" s="1" t="s">
        <v>64</v>
      </c>
      <c r="D81" t="s">
        <v>65</v>
      </c>
      <c r="E81" t="s">
        <v>76</v>
      </c>
      <c r="F81" t="s">
        <v>374</v>
      </c>
      <c r="G81" t="s">
        <v>375</v>
      </c>
      <c r="H81" s="3">
        <v>789.9</v>
      </c>
      <c r="I81" s="5" t="s">
        <v>21</v>
      </c>
    </row>
    <row r="82" spans="1:9" ht="16.8" x14ac:dyDescent="0.4">
      <c r="A82" s="4">
        <v>46</v>
      </c>
      <c r="B82" s="1">
        <v>45572</v>
      </c>
      <c r="C82" s="1" t="s">
        <v>64</v>
      </c>
      <c r="D82" t="s">
        <v>65</v>
      </c>
      <c r="E82" t="s">
        <v>76</v>
      </c>
      <c r="F82" t="s">
        <v>376</v>
      </c>
      <c r="G82" t="s">
        <v>377</v>
      </c>
      <c r="H82" s="3">
        <v>2313.9499999999998</v>
      </c>
      <c r="I82" s="5" t="s">
        <v>21</v>
      </c>
    </row>
    <row r="83" spans="1:9" ht="16.8" x14ac:dyDescent="0.4">
      <c r="A83" s="4">
        <v>47</v>
      </c>
      <c r="B83" s="1">
        <v>45700</v>
      </c>
      <c r="C83" s="1" t="s">
        <v>64</v>
      </c>
      <c r="D83" t="s">
        <v>65</v>
      </c>
      <c r="E83" t="s">
        <v>76</v>
      </c>
      <c r="F83" t="s">
        <v>378</v>
      </c>
      <c r="G83" t="s">
        <v>379</v>
      </c>
      <c r="H83" s="3">
        <v>1661.45</v>
      </c>
      <c r="I83" s="5" t="s">
        <v>21</v>
      </c>
    </row>
    <row r="84" spans="1:9" ht="16.8" x14ac:dyDescent="0.4">
      <c r="A84" s="4">
        <v>48</v>
      </c>
      <c r="B84" s="1">
        <v>45747</v>
      </c>
      <c r="C84" s="1" t="s">
        <v>64</v>
      </c>
      <c r="D84" t="s">
        <v>65</v>
      </c>
      <c r="E84" t="s">
        <v>76</v>
      </c>
      <c r="F84" t="s">
        <v>380</v>
      </c>
      <c r="G84" t="s">
        <v>381</v>
      </c>
      <c r="H84" s="3">
        <v>1351.5</v>
      </c>
      <c r="I84" s="5" t="s">
        <v>21</v>
      </c>
    </row>
    <row r="85" spans="1:9" ht="16.8" x14ac:dyDescent="0.4">
      <c r="A85" s="4">
        <v>49</v>
      </c>
      <c r="B85" s="1">
        <v>45504</v>
      </c>
      <c r="C85" s="1" t="s">
        <v>64</v>
      </c>
      <c r="D85" t="s">
        <v>65</v>
      </c>
      <c r="E85" t="s">
        <v>222</v>
      </c>
      <c r="F85" t="s">
        <v>382</v>
      </c>
      <c r="G85" t="s">
        <v>383</v>
      </c>
      <c r="H85" s="3">
        <v>1190.2</v>
      </c>
      <c r="I85" s="5" t="s">
        <v>21</v>
      </c>
    </row>
    <row r="86" spans="1:9" ht="16.8" x14ac:dyDescent="0.4">
      <c r="A86" s="4">
        <v>50</v>
      </c>
      <c r="B86" s="1">
        <v>45596</v>
      </c>
      <c r="C86" s="1" t="s">
        <v>64</v>
      </c>
      <c r="D86" t="s">
        <v>65</v>
      </c>
      <c r="E86" t="s">
        <v>222</v>
      </c>
      <c r="F86" t="s">
        <v>384</v>
      </c>
      <c r="G86" t="s">
        <v>385</v>
      </c>
      <c r="H86" s="3">
        <v>54</v>
      </c>
      <c r="I86" s="5" t="s">
        <v>21</v>
      </c>
    </row>
    <row r="87" spans="1:9" ht="16.8" x14ac:dyDescent="0.4">
      <c r="A87" s="4">
        <v>51</v>
      </c>
      <c r="B87" s="1">
        <v>45674</v>
      </c>
      <c r="C87" s="1" t="s">
        <v>64</v>
      </c>
      <c r="D87" t="s">
        <v>65</v>
      </c>
      <c r="E87" t="s">
        <v>222</v>
      </c>
      <c r="F87" t="s">
        <v>386</v>
      </c>
      <c r="G87" t="s">
        <v>387</v>
      </c>
      <c r="H87" s="3">
        <v>685.65</v>
      </c>
      <c r="I87" s="5" t="s">
        <v>21</v>
      </c>
    </row>
    <row r="88" spans="1:9" ht="16.8" x14ac:dyDescent="0.4">
      <c r="A88" s="4">
        <v>52</v>
      </c>
      <c r="B88" s="1">
        <v>45747</v>
      </c>
      <c r="C88" s="1" t="s">
        <v>64</v>
      </c>
      <c r="D88" t="s">
        <v>65</v>
      </c>
      <c r="E88" t="s">
        <v>222</v>
      </c>
      <c r="F88" t="s">
        <v>388</v>
      </c>
      <c r="G88" t="s">
        <v>389</v>
      </c>
      <c r="H88" s="3">
        <v>373.45</v>
      </c>
      <c r="I88" s="5" t="s">
        <v>21</v>
      </c>
    </row>
    <row r="89" spans="1:9" ht="16.8" x14ac:dyDescent="0.4">
      <c r="A89" s="4">
        <v>53</v>
      </c>
      <c r="B89" s="1">
        <v>45596</v>
      </c>
      <c r="C89" s="1" t="s">
        <v>64</v>
      </c>
      <c r="D89" t="s">
        <v>65</v>
      </c>
      <c r="E89" t="s">
        <v>222</v>
      </c>
      <c r="F89" t="s">
        <v>382</v>
      </c>
      <c r="G89" t="s">
        <v>390</v>
      </c>
      <c r="H89" s="3">
        <v>-344</v>
      </c>
      <c r="I89" s="5" t="s">
        <v>21</v>
      </c>
    </row>
    <row r="90" spans="1:9" ht="16.8" x14ac:dyDescent="0.4">
      <c r="A90" s="4">
        <v>54</v>
      </c>
      <c r="B90" s="1">
        <v>45684</v>
      </c>
      <c r="C90" s="1" t="s">
        <v>64</v>
      </c>
      <c r="D90" t="s">
        <v>65</v>
      </c>
      <c r="E90" t="s">
        <v>391</v>
      </c>
      <c r="F90" t="s">
        <v>392</v>
      </c>
      <c r="G90" t="s">
        <v>393</v>
      </c>
      <c r="H90" s="3">
        <v>10530</v>
      </c>
      <c r="I90" s="5" t="s">
        <v>21</v>
      </c>
    </row>
    <row r="91" spans="1:9" ht="16.8" x14ac:dyDescent="0.4">
      <c r="A91" s="4">
        <v>55</v>
      </c>
      <c r="B91" s="1">
        <v>45747</v>
      </c>
      <c r="C91" s="1" t="s">
        <v>64</v>
      </c>
      <c r="D91" t="s">
        <v>65</v>
      </c>
      <c r="E91" t="s">
        <v>391</v>
      </c>
      <c r="F91" t="s">
        <v>394</v>
      </c>
      <c r="G91" t="s">
        <v>395</v>
      </c>
      <c r="H91" s="3">
        <v>1290</v>
      </c>
      <c r="I91" s="5" t="s">
        <v>21</v>
      </c>
    </row>
    <row r="92" spans="1:9" ht="16.8" x14ac:dyDescent="0.4">
      <c r="A92" s="4">
        <v>56</v>
      </c>
      <c r="B92" s="1">
        <v>45473</v>
      </c>
      <c r="C92" s="1" t="s">
        <v>81</v>
      </c>
      <c r="D92" t="s">
        <v>82</v>
      </c>
      <c r="E92" t="s">
        <v>86</v>
      </c>
      <c r="F92" t="s">
        <v>396</v>
      </c>
      <c r="G92" t="s">
        <v>397</v>
      </c>
      <c r="H92" s="3">
        <v>155.25</v>
      </c>
      <c r="I92" s="5" t="s">
        <v>21</v>
      </c>
    </row>
    <row r="93" spans="1:9" ht="16.8" x14ac:dyDescent="0.4">
      <c r="A93" s="4">
        <v>57</v>
      </c>
      <c r="B93" s="1">
        <v>45473</v>
      </c>
      <c r="C93" s="1" t="s">
        <v>81</v>
      </c>
      <c r="D93" t="s">
        <v>82</v>
      </c>
      <c r="E93" t="s">
        <v>86</v>
      </c>
      <c r="F93" t="s">
        <v>398</v>
      </c>
      <c r="G93" t="s">
        <v>399</v>
      </c>
      <c r="H93" s="3">
        <v>210.25</v>
      </c>
      <c r="I93" s="5" t="s">
        <v>21</v>
      </c>
    </row>
    <row r="94" spans="1:9" ht="16.8" x14ac:dyDescent="0.4">
      <c r="A94" s="4">
        <v>58</v>
      </c>
      <c r="B94" s="1">
        <v>45504</v>
      </c>
      <c r="C94" s="1" t="s">
        <v>81</v>
      </c>
      <c r="D94" t="s">
        <v>82</v>
      </c>
      <c r="E94" t="s">
        <v>258</v>
      </c>
      <c r="F94" t="s">
        <v>400</v>
      </c>
      <c r="G94" t="s">
        <v>401</v>
      </c>
      <c r="H94" s="3">
        <v>2700</v>
      </c>
      <c r="I94" s="5" t="s">
        <v>21</v>
      </c>
    </row>
    <row r="95" spans="1:9" ht="16.8" x14ac:dyDescent="0.4">
      <c r="A95" s="4">
        <v>59</v>
      </c>
      <c r="B95" s="1">
        <v>45544</v>
      </c>
      <c r="C95" s="1" t="s">
        <v>81</v>
      </c>
      <c r="D95" t="s">
        <v>82</v>
      </c>
      <c r="E95" t="s">
        <v>258</v>
      </c>
      <c r="F95" t="s">
        <v>402</v>
      </c>
      <c r="G95" t="s">
        <v>403</v>
      </c>
      <c r="H95" s="3">
        <v>900</v>
      </c>
      <c r="I95" s="5" t="s">
        <v>21</v>
      </c>
    </row>
    <row r="96" spans="1:9" ht="16.8" x14ac:dyDescent="0.4">
      <c r="A96" s="4">
        <v>60</v>
      </c>
      <c r="B96" s="1">
        <v>45565</v>
      </c>
      <c r="C96" s="1" t="s">
        <v>81</v>
      </c>
      <c r="D96" t="s">
        <v>82</v>
      </c>
      <c r="E96" t="s">
        <v>258</v>
      </c>
      <c r="F96" t="s">
        <v>402</v>
      </c>
      <c r="G96" t="s">
        <v>404</v>
      </c>
      <c r="H96" s="3">
        <v>100</v>
      </c>
      <c r="I96" s="5" t="s">
        <v>21</v>
      </c>
    </row>
    <row r="97" spans="1:9" ht="16.8" x14ac:dyDescent="0.4">
      <c r="A97" s="4">
        <v>61</v>
      </c>
      <c r="B97" s="1">
        <v>45471</v>
      </c>
      <c r="C97" s="1" t="s">
        <v>81</v>
      </c>
      <c r="D97" t="s">
        <v>82</v>
      </c>
      <c r="E97" t="s">
        <v>405</v>
      </c>
      <c r="F97" t="s">
        <v>406</v>
      </c>
      <c r="G97" t="s">
        <v>407</v>
      </c>
      <c r="H97" s="3">
        <v>187.5</v>
      </c>
      <c r="I97" s="5" t="s">
        <v>21</v>
      </c>
    </row>
    <row r="98" spans="1:9" s="23" customFormat="1" ht="16.8" x14ac:dyDescent="0.4">
      <c r="A98" s="21">
        <v>62</v>
      </c>
      <c r="B98" s="27">
        <v>45554</v>
      </c>
      <c r="C98" s="27" t="s">
        <v>408</v>
      </c>
      <c r="D98" s="23" t="s">
        <v>409</v>
      </c>
      <c r="E98" s="23" t="s">
        <v>410</v>
      </c>
      <c r="F98" s="23" t="s">
        <v>411</v>
      </c>
      <c r="G98" s="23" t="s">
        <v>412</v>
      </c>
      <c r="H98" s="26">
        <v>1690</v>
      </c>
      <c r="I98" s="25" t="s">
        <v>21</v>
      </c>
    </row>
    <row r="99" spans="1:9" x14ac:dyDescent="0.3">
      <c r="H99" s="3">
        <f>SUM(H7:H98)</f>
        <v>173138.75000000006</v>
      </c>
    </row>
    <row r="101" spans="1:9" x14ac:dyDescent="0.3">
      <c r="B101" t="s">
        <v>413</v>
      </c>
    </row>
    <row r="102" spans="1:9" x14ac:dyDescent="0.3">
      <c r="B102" s="1">
        <v>45657</v>
      </c>
      <c r="C102" s="1" t="s">
        <v>16</v>
      </c>
      <c r="D102" t="s">
        <v>17</v>
      </c>
      <c r="E102" t="s">
        <v>18</v>
      </c>
      <c r="F102" t="s">
        <v>98</v>
      </c>
      <c r="G102" t="s">
        <v>414</v>
      </c>
      <c r="H102" s="3">
        <v>3361</v>
      </c>
    </row>
    <row r="103" spans="1:9" x14ac:dyDescent="0.3">
      <c r="B103" s="1">
        <v>45657</v>
      </c>
      <c r="C103" s="1" t="s">
        <v>16</v>
      </c>
      <c r="D103" t="s">
        <v>17</v>
      </c>
      <c r="E103" t="s">
        <v>18</v>
      </c>
      <c r="F103" t="s">
        <v>98</v>
      </c>
      <c r="G103" t="s">
        <v>415</v>
      </c>
      <c r="H103" s="3">
        <v>-3361</v>
      </c>
    </row>
    <row r="104" spans="1:9" x14ac:dyDescent="0.3">
      <c r="B104" s="1">
        <v>45727</v>
      </c>
      <c r="C104" s="1" t="s">
        <v>24</v>
      </c>
      <c r="D104" t="s">
        <v>25</v>
      </c>
      <c r="E104" t="s">
        <v>18</v>
      </c>
      <c r="F104" t="s">
        <v>284</v>
      </c>
      <c r="G104" t="s">
        <v>416</v>
      </c>
      <c r="H104" s="3">
        <v>1588</v>
      </c>
    </row>
    <row r="105" spans="1:9" x14ac:dyDescent="0.3">
      <c r="B105" s="1">
        <v>45741</v>
      </c>
      <c r="C105" s="1" t="s">
        <v>24</v>
      </c>
      <c r="D105" t="s">
        <v>25</v>
      </c>
      <c r="E105" t="s">
        <v>18</v>
      </c>
      <c r="F105" t="s">
        <v>284</v>
      </c>
      <c r="G105" t="s">
        <v>285</v>
      </c>
      <c r="H105" s="3">
        <v>-1588</v>
      </c>
    </row>
    <row r="107" spans="1:9" x14ac:dyDescent="0.3">
      <c r="B107" t="s">
        <v>95</v>
      </c>
    </row>
    <row r="108" spans="1:9" x14ac:dyDescent="0.3">
      <c r="B108" s="1">
        <v>45747</v>
      </c>
      <c r="C108" s="1" t="s">
        <v>16</v>
      </c>
      <c r="D108" t="s">
        <v>17</v>
      </c>
      <c r="F108" t="s">
        <v>98</v>
      </c>
      <c r="G108" t="s">
        <v>96</v>
      </c>
      <c r="H108" s="3">
        <v>10569.5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4412-0F7F-4412-8679-E14C91EA9D24}">
  <dimension ref="A1:I80"/>
  <sheetViews>
    <sheetView topLeftCell="A56" workbookViewId="0">
      <selection activeCell="H75" sqref="H75"/>
    </sheetView>
  </sheetViews>
  <sheetFormatPr baseColWidth="10" defaultColWidth="11.44140625" defaultRowHeight="14.4" x14ac:dyDescent="0.3"/>
  <cols>
    <col min="1" max="1" width="11.44140625" style="4"/>
    <col min="4" max="4" width="28" bestFit="1" customWidth="1"/>
    <col min="5" max="5" width="39.109375" bestFit="1" customWidth="1"/>
    <col min="6" max="6" width="30" bestFit="1" customWidth="1"/>
    <col min="7" max="7" width="14.88671875" bestFit="1" customWidth="1"/>
    <col min="8" max="8" width="14.33203125" style="3" bestFit="1" customWidth="1"/>
  </cols>
  <sheetData>
    <row r="1" spans="1:9" x14ac:dyDescent="0.3">
      <c r="B1" t="s">
        <v>0</v>
      </c>
      <c r="C1" s="2">
        <v>45017</v>
      </c>
      <c r="D1" s="6" t="s">
        <v>1</v>
      </c>
      <c r="E1" s="2">
        <v>45382</v>
      </c>
    </row>
    <row r="2" spans="1:9" x14ac:dyDescent="0.3">
      <c r="B2" t="s">
        <v>2</v>
      </c>
      <c r="C2" s="6" t="s">
        <v>3</v>
      </c>
      <c r="D2" s="6" t="s">
        <v>4</v>
      </c>
      <c r="E2" s="6" t="s">
        <v>5</v>
      </c>
    </row>
    <row r="3" spans="1:9" x14ac:dyDescent="0.3">
      <c r="B3" t="s">
        <v>6</v>
      </c>
      <c r="C3" s="6" t="s">
        <v>7</v>
      </c>
      <c r="D3" s="6" t="s">
        <v>8</v>
      </c>
      <c r="E3" s="6" t="s">
        <v>7</v>
      </c>
    </row>
    <row r="6" spans="1:9" x14ac:dyDescent="0.3"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s="3" t="s">
        <v>15</v>
      </c>
    </row>
    <row r="7" spans="1:9" ht="16.8" x14ac:dyDescent="0.4">
      <c r="A7" s="4">
        <v>1</v>
      </c>
      <c r="B7" s="1">
        <v>45077</v>
      </c>
      <c r="C7" t="s">
        <v>16</v>
      </c>
      <c r="D7" t="s">
        <v>17</v>
      </c>
      <c r="E7" t="s">
        <v>86</v>
      </c>
      <c r="F7" t="s">
        <v>417</v>
      </c>
      <c r="G7" t="s">
        <v>418</v>
      </c>
      <c r="H7" s="3">
        <v>3726</v>
      </c>
      <c r="I7" s="5" t="s">
        <v>21</v>
      </c>
    </row>
    <row r="8" spans="1:9" ht="16.8" x14ac:dyDescent="0.4">
      <c r="A8" s="4">
        <v>2</v>
      </c>
      <c r="B8" s="1">
        <v>45166</v>
      </c>
      <c r="C8" t="s">
        <v>16</v>
      </c>
      <c r="D8" t="s">
        <v>17</v>
      </c>
      <c r="E8" t="s">
        <v>86</v>
      </c>
      <c r="F8" t="s">
        <v>419</v>
      </c>
      <c r="G8" t="s">
        <v>420</v>
      </c>
      <c r="H8" s="3">
        <v>1009.13</v>
      </c>
      <c r="I8" s="5" t="s">
        <v>21</v>
      </c>
    </row>
    <row r="9" spans="1:9" ht="16.8" x14ac:dyDescent="0.4">
      <c r="A9" s="4">
        <v>3</v>
      </c>
      <c r="B9" s="1">
        <v>45169</v>
      </c>
      <c r="C9" t="s">
        <v>16</v>
      </c>
      <c r="D9" t="s">
        <v>17</v>
      </c>
      <c r="E9" t="s">
        <v>86</v>
      </c>
      <c r="F9" t="s">
        <v>421</v>
      </c>
      <c r="G9" t="s">
        <v>422</v>
      </c>
      <c r="H9" s="3">
        <v>776.25</v>
      </c>
      <c r="I9" s="5" t="s">
        <v>21</v>
      </c>
    </row>
    <row r="10" spans="1:9" ht="16.8" x14ac:dyDescent="0.4">
      <c r="A10" s="4">
        <v>4</v>
      </c>
      <c r="B10" s="1">
        <v>45046</v>
      </c>
      <c r="C10" t="s">
        <v>16</v>
      </c>
      <c r="D10" t="s">
        <v>17</v>
      </c>
      <c r="E10" t="s">
        <v>86</v>
      </c>
      <c r="F10" t="s">
        <v>423</v>
      </c>
      <c r="G10" t="s">
        <v>424</v>
      </c>
      <c r="H10" s="3">
        <v>3881.25</v>
      </c>
      <c r="I10" s="5" t="s">
        <v>21</v>
      </c>
    </row>
    <row r="11" spans="1:9" ht="16.8" x14ac:dyDescent="0.4">
      <c r="A11" s="4">
        <v>5</v>
      </c>
      <c r="B11" s="1">
        <v>45046</v>
      </c>
      <c r="C11" t="s">
        <v>16</v>
      </c>
      <c r="D11" t="s">
        <v>17</v>
      </c>
      <c r="E11" t="s">
        <v>18</v>
      </c>
      <c r="F11" t="s">
        <v>425</v>
      </c>
      <c r="G11" t="s">
        <v>426</v>
      </c>
      <c r="H11" s="3">
        <v>1920</v>
      </c>
      <c r="I11" s="5" t="s">
        <v>21</v>
      </c>
    </row>
    <row r="12" spans="1:9" ht="16.8" x14ac:dyDescent="0.4">
      <c r="A12" s="4">
        <v>6</v>
      </c>
      <c r="B12" s="1">
        <v>45077</v>
      </c>
      <c r="C12" t="s">
        <v>16</v>
      </c>
      <c r="D12" t="s">
        <v>17</v>
      </c>
      <c r="E12" t="s">
        <v>18</v>
      </c>
      <c r="F12" t="s">
        <v>427</v>
      </c>
      <c r="G12" t="s">
        <v>428</v>
      </c>
      <c r="H12" s="3">
        <v>1543</v>
      </c>
      <c r="I12" s="5" t="s">
        <v>21</v>
      </c>
    </row>
    <row r="13" spans="1:9" ht="16.8" x14ac:dyDescent="0.4">
      <c r="A13" s="4">
        <v>7</v>
      </c>
      <c r="B13" s="1">
        <v>45194</v>
      </c>
      <c r="C13" t="s">
        <v>24</v>
      </c>
      <c r="D13" t="s">
        <v>25</v>
      </c>
      <c r="E13" t="s">
        <v>26</v>
      </c>
      <c r="F13" t="s">
        <v>429</v>
      </c>
      <c r="G13" t="s">
        <v>430</v>
      </c>
      <c r="H13" s="3">
        <v>7200</v>
      </c>
      <c r="I13" s="5" t="s">
        <v>21</v>
      </c>
    </row>
    <row r="14" spans="1:9" ht="16.8" x14ac:dyDescent="0.4">
      <c r="B14" s="1">
        <v>45194</v>
      </c>
      <c r="C14" t="s">
        <v>24</v>
      </c>
      <c r="D14" t="s">
        <v>25</v>
      </c>
      <c r="E14" t="s">
        <v>26</v>
      </c>
      <c r="F14" t="s">
        <v>431</v>
      </c>
      <c r="G14" t="s">
        <v>430</v>
      </c>
      <c r="H14" s="3">
        <v>675</v>
      </c>
      <c r="I14" s="5" t="s">
        <v>48</v>
      </c>
    </row>
    <row r="15" spans="1:9" ht="16.8" x14ac:dyDescent="0.4">
      <c r="A15" s="4">
        <v>8</v>
      </c>
      <c r="B15" s="1">
        <v>45225</v>
      </c>
      <c r="C15" t="s">
        <v>24</v>
      </c>
      <c r="D15" t="s">
        <v>25</v>
      </c>
      <c r="E15" t="s">
        <v>26</v>
      </c>
      <c r="F15" t="s">
        <v>432</v>
      </c>
      <c r="G15" t="s">
        <v>433</v>
      </c>
      <c r="H15" s="3">
        <v>3450</v>
      </c>
      <c r="I15" s="5" t="s">
        <v>21</v>
      </c>
    </row>
    <row r="16" spans="1:9" ht="16.8" x14ac:dyDescent="0.4">
      <c r="A16" s="4">
        <v>9</v>
      </c>
      <c r="B16" s="1">
        <v>45382</v>
      </c>
      <c r="C16" t="s">
        <v>24</v>
      </c>
      <c r="D16" t="s">
        <v>25</v>
      </c>
      <c r="E16" t="s">
        <v>26</v>
      </c>
      <c r="F16" t="s">
        <v>434</v>
      </c>
      <c r="G16" t="s">
        <v>435</v>
      </c>
      <c r="H16" s="3">
        <v>3450</v>
      </c>
      <c r="I16" s="5" t="s">
        <v>21</v>
      </c>
    </row>
    <row r="17" spans="1:9" ht="16.8" x14ac:dyDescent="0.4">
      <c r="A17" s="4">
        <v>10</v>
      </c>
      <c r="B17" s="1">
        <v>45107</v>
      </c>
      <c r="C17" t="s">
        <v>24</v>
      </c>
      <c r="D17" t="s">
        <v>25</v>
      </c>
      <c r="E17" t="s">
        <v>29</v>
      </c>
      <c r="F17" t="s">
        <v>436</v>
      </c>
      <c r="G17" t="s">
        <v>437</v>
      </c>
      <c r="H17" s="3">
        <v>1062.5</v>
      </c>
      <c r="I17" s="5" t="s">
        <v>21</v>
      </c>
    </row>
    <row r="18" spans="1:9" ht="16.8" x14ac:dyDescent="0.4">
      <c r="A18" s="4">
        <v>11</v>
      </c>
      <c r="B18" s="1">
        <v>45162</v>
      </c>
      <c r="C18" t="s">
        <v>24</v>
      </c>
      <c r="D18" t="s">
        <v>25</v>
      </c>
      <c r="E18" t="s">
        <v>29</v>
      </c>
      <c r="F18" t="s">
        <v>438</v>
      </c>
      <c r="G18" t="s">
        <v>439</v>
      </c>
      <c r="H18" s="3">
        <v>1000</v>
      </c>
      <c r="I18" s="5" t="s">
        <v>21</v>
      </c>
    </row>
    <row r="19" spans="1:9" ht="16.8" x14ac:dyDescent="0.4">
      <c r="A19" s="4">
        <v>12</v>
      </c>
      <c r="B19" s="1">
        <v>45163</v>
      </c>
      <c r="C19" t="s">
        <v>24</v>
      </c>
      <c r="D19" t="s">
        <v>25</v>
      </c>
      <c r="E19" t="s">
        <v>29</v>
      </c>
      <c r="F19" t="s">
        <v>440</v>
      </c>
      <c r="G19" t="s">
        <v>441</v>
      </c>
      <c r="H19" s="3">
        <v>2750</v>
      </c>
      <c r="I19" s="5" t="s">
        <v>21</v>
      </c>
    </row>
    <row r="20" spans="1:9" ht="16.8" x14ac:dyDescent="0.4">
      <c r="A20" s="4">
        <v>13</v>
      </c>
      <c r="B20" s="1">
        <v>45196</v>
      </c>
      <c r="C20" t="s">
        <v>24</v>
      </c>
      <c r="D20" t="s">
        <v>25</v>
      </c>
      <c r="E20" t="s">
        <v>29</v>
      </c>
      <c r="F20" t="s">
        <v>442</v>
      </c>
      <c r="G20" t="s">
        <v>443</v>
      </c>
      <c r="H20" s="3">
        <v>1437.5</v>
      </c>
      <c r="I20" s="5" t="s">
        <v>21</v>
      </c>
    </row>
    <row r="21" spans="1:9" ht="16.8" x14ac:dyDescent="0.4">
      <c r="A21" s="4">
        <v>14</v>
      </c>
      <c r="B21" s="1">
        <v>45196</v>
      </c>
      <c r="C21" t="s">
        <v>24</v>
      </c>
      <c r="D21" t="s">
        <v>25</v>
      </c>
      <c r="E21" t="s">
        <v>29</v>
      </c>
      <c r="F21" t="s">
        <v>444</v>
      </c>
      <c r="G21" t="s">
        <v>445</v>
      </c>
      <c r="H21" s="3">
        <v>1562.5</v>
      </c>
      <c r="I21" s="5" t="s">
        <v>21</v>
      </c>
    </row>
    <row r="22" spans="1:9" ht="16.8" x14ac:dyDescent="0.4">
      <c r="A22" s="4">
        <v>15</v>
      </c>
      <c r="B22" s="1">
        <v>45230</v>
      </c>
      <c r="C22" t="s">
        <v>24</v>
      </c>
      <c r="D22" t="s">
        <v>25</v>
      </c>
      <c r="E22" t="s">
        <v>29</v>
      </c>
      <c r="F22" t="s">
        <v>446</v>
      </c>
      <c r="G22" t="s">
        <v>447</v>
      </c>
      <c r="H22" s="3">
        <v>699.83</v>
      </c>
      <c r="I22" s="5" t="s">
        <v>21</v>
      </c>
    </row>
    <row r="23" spans="1:9" ht="16.8" x14ac:dyDescent="0.4">
      <c r="A23" s="4">
        <v>16</v>
      </c>
      <c r="B23" s="1">
        <v>45230</v>
      </c>
      <c r="C23" t="s">
        <v>24</v>
      </c>
      <c r="D23" t="s">
        <v>25</v>
      </c>
      <c r="E23" t="s">
        <v>29</v>
      </c>
      <c r="F23" t="s">
        <v>448</v>
      </c>
      <c r="G23" t="s">
        <v>449</v>
      </c>
      <c r="H23" s="3">
        <v>1969.83</v>
      </c>
      <c r="I23" s="5" t="s">
        <v>21</v>
      </c>
    </row>
    <row r="24" spans="1:9" ht="16.8" x14ac:dyDescent="0.4">
      <c r="A24" s="4">
        <v>17</v>
      </c>
      <c r="B24" s="1">
        <v>45279</v>
      </c>
      <c r="C24" t="s">
        <v>24</v>
      </c>
      <c r="D24" t="s">
        <v>25</v>
      </c>
      <c r="E24" t="s">
        <v>29</v>
      </c>
      <c r="F24" t="s">
        <v>450</v>
      </c>
      <c r="G24" t="s">
        <v>451</v>
      </c>
      <c r="H24" s="3">
        <v>1125</v>
      </c>
      <c r="I24" s="5" t="s">
        <v>21</v>
      </c>
    </row>
    <row r="25" spans="1:9" ht="16.8" x14ac:dyDescent="0.4">
      <c r="A25" s="4">
        <v>18</v>
      </c>
      <c r="B25" s="1">
        <v>45314</v>
      </c>
      <c r="C25" t="s">
        <v>24</v>
      </c>
      <c r="D25" t="s">
        <v>25</v>
      </c>
      <c r="E25" t="s">
        <v>29</v>
      </c>
      <c r="F25" t="s">
        <v>452</v>
      </c>
      <c r="G25" t="s">
        <v>453</v>
      </c>
      <c r="H25" s="3">
        <v>2000</v>
      </c>
      <c r="I25" s="5" t="s">
        <v>21</v>
      </c>
    </row>
    <row r="26" spans="1:9" ht="16.8" x14ac:dyDescent="0.4">
      <c r="A26" s="4">
        <v>19</v>
      </c>
      <c r="B26" s="1">
        <v>45364</v>
      </c>
      <c r="C26" t="s">
        <v>24</v>
      </c>
      <c r="D26" t="s">
        <v>25</v>
      </c>
      <c r="E26" t="s">
        <v>29</v>
      </c>
      <c r="F26" t="s">
        <v>454</v>
      </c>
      <c r="G26" t="s">
        <v>455</v>
      </c>
      <c r="H26" s="3">
        <v>1187.5</v>
      </c>
      <c r="I26" s="5" t="s">
        <v>21</v>
      </c>
    </row>
    <row r="27" spans="1:9" ht="16.8" x14ac:dyDescent="0.4">
      <c r="A27" s="4">
        <v>20</v>
      </c>
      <c r="B27" s="1">
        <v>45379</v>
      </c>
      <c r="C27" t="s">
        <v>24</v>
      </c>
      <c r="D27" t="s">
        <v>25</v>
      </c>
      <c r="E27" t="s">
        <v>29</v>
      </c>
      <c r="F27" t="s">
        <v>456</v>
      </c>
      <c r="G27" t="s">
        <v>457</v>
      </c>
      <c r="H27" s="3">
        <v>1687.5</v>
      </c>
      <c r="I27" s="5" t="s">
        <v>21</v>
      </c>
    </row>
    <row r="28" spans="1:9" ht="16.8" x14ac:dyDescent="0.4">
      <c r="A28" s="4">
        <v>21</v>
      </c>
      <c r="B28" s="1">
        <v>45169</v>
      </c>
      <c r="C28" t="s">
        <v>24</v>
      </c>
      <c r="D28" t="s">
        <v>25</v>
      </c>
      <c r="E28" t="s">
        <v>55</v>
      </c>
      <c r="F28" t="s">
        <v>458</v>
      </c>
      <c r="G28" t="s">
        <v>459</v>
      </c>
      <c r="H28" s="3">
        <v>1312.5</v>
      </c>
      <c r="I28" s="5" t="s">
        <v>21</v>
      </c>
    </row>
    <row r="29" spans="1:9" ht="16.8" x14ac:dyDescent="0.4">
      <c r="B29" s="1">
        <v>45169</v>
      </c>
      <c r="C29" t="s">
        <v>24</v>
      </c>
      <c r="D29" t="s">
        <v>25</v>
      </c>
      <c r="E29" t="s">
        <v>55</v>
      </c>
      <c r="F29" t="s">
        <v>460</v>
      </c>
      <c r="G29" t="s">
        <v>459</v>
      </c>
      <c r="H29" s="3">
        <v>62.5</v>
      </c>
      <c r="I29" s="5" t="s">
        <v>48</v>
      </c>
    </row>
    <row r="30" spans="1:9" ht="16.8" x14ac:dyDescent="0.4">
      <c r="B30" s="1">
        <v>45169</v>
      </c>
      <c r="C30" t="s">
        <v>24</v>
      </c>
      <c r="D30" t="s">
        <v>25</v>
      </c>
      <c r="E30" t="s">
        <v>55</v>
      </c>
      <c r="F30" t="s">
        <v>461</v>
      </c>
      <c r="G30" t="s">
        <v>459</v>
      </c>
      <c r="H30" s="3">
        <v>1187.5</v>
      </c>
      <c r="I30" s="5" t="s">
        <v>48</v>
      </c>
    </row>
    <row r="31" spans="1:9" ht="16.8" x14ac:dyDescent="0.4">
      <c r="B31" s="1">
        <v>45169</v>
      </c>
      <c r="C31" t="s">
        <v>24</v>
      </c>
      <c r="D31" t="s">
        <v>25</v>
      </c>
      <c r="E31" t="s">
        <v>55</v>
      </c>
      <c r="F31" t="s">
        <v>462</v>
      </c>
      <c r="G31" t="s">
        <v>459</v>
      </c>
      <c r="H31" s="3">
        <v>875</v>
      </c>
      <c r="I31" s="5" t="s">
        <v>48</v>
      </c>
    </row>
    <row r="32" spans="1:9" ht="16.8" x14ac:dyDescent="0.4">
      <c r="B32" s="1">
        <v>45169</v>
      </c>
      <c r="C32" t="s">
        <v>24</v>
      </c>
      <c r="D32" t="s">
        <v>25</v>
      </c>
      <c r="E32" t="s">
        <v>55</v>
      </c>
      <c r="F32" t="s">
        <v>438</v>
      </c>
      <c r="G32" t="s">
        <v>459</v>
      </c>
      <c r="H32" s="3">
        <v>1000</v>
      </c>
      <c r="I32" s="5" t="s">
        <v>48</v>
      </c>
    </row>
    <row r="33" spans="1:9" ht="16.8" x14ac:dyDescent="0.4">
      <c r="A33" s="4">
        <v>22</v>
      </c>
      <c r="B33" s="1">
        <v>45229</v>
      </c>
      <c r="C33" t="s">
        <v>24</v>
      </c>
      <c r="D33" t="s">
        <v>25</v>
      </c>
      <c r="E33" t="s">
        <v>55</v>
      </c>
      <c r="F33" t="s">
        <v>463</v>
      </c>
      <c r="G33" t="s">
        <v>464</v>
      </c>
      <c r="H33" s="3">
        <v>1375</v>
      </c>
      <c r="I33" s="5" t="s">
        <v>21</v>
      </c>
    </row>
    <row r="34" spans="1:9" ht="16.8" x14ac:dyDescent="0.4">
      <c r="B34" s="1">
        <v>45229</v>
      </c>
      <c r="C34" t="s">
        <v>24</v>
      </c>
      <c r="D34" t="s">
        <v>25</v>
      </c>
      <c r="E34" t="s">
        <v>55</v>
      </c>
      <c r="F34" t="s">
        <v>465</v>
      </c>
      <c r="G34" t="s">
        <v>464</v>
      </c>
      <c r="H34" s="3">
        <v>875</v>
      </c>
      <c r="I34" s="5" t="s">
        <v>48</v>
      </c>
    </row>
    <row r="35" spans="1:9" ht="16.8" x14ac:dyDescent="0.4">
      <c r="A35" s="4">
        <v>23</v>
      </c>
      <c r="B35" s="1">
        <v>45230</v>
      </c>
      <c r="C35" t="s">
        <v>24</v>
      </c>
      <c r="D35" t="s">
        <v>25</v>
      </c>
      <c r="E35" t="s">
        <v>55</v>
      </c>
      <c r="F35" t="s">
        <v>466</v>
      </c>
      <c r="G35" t="s">
        <v>467</v>
      </c>
      <c r="H35" s="3">
        <v>437.5</v>
      </c>
      <c r="I35" s="5" t="s">
        <v>21</v>
      </c>
    </row>
    <row r="36" spans="1:9" ht="16.8" x14ac:dyDescent="0.4">
      <c r="B36" s="1">
        <v>45230</v>
      </c>
      <c r="C36" t="s">
        <v>24</v>
      </c>
      <c r="D36" t="s">
        <v>25</v>
      </c>
      <c r="E36" t="s">
        <v>55</v>
      </c>
      <c r="F36" t="s">
        <v>468</v>
      </c>
      <c r="G36" t="s">
        <v>467</v>
      </c>
      <c r="H36" s="3">
        <v>250</v>
      </c>
      <c r="I36" s="5" t="s">
        <v>48</v>
      </c>
    </row>
    <row r="37" spans="1:9" ht="16.8" x14ac:dyDescent="0.4">
      <c r="B37" s="1">
        <v>45230</v>
      </c>
      <c r="C37" t="s">
        <v>24</v>
      </c>
      <c r="D37" t="s">
        <v>25</v>
      </c>
      <c r="E37" t="s">
        <v>55</v>
      </c>
      <c r="F37" t="s">
        <v>469</v>
      </c>
      <c r="G37" t="s">
        <v>467</v>
      </c>
      <c r="H37" s="3">
        <v>1521.74</v>
      </c>
      <c r="I37" s="5" t="s">
        <v>48</v>
      </c>
    </row>
    <row r="38" spans="1:9" ht="16.8" x14ac:dyDescent="0.4">
      <c r="B38" s="1">
        <v>45230</v>
      </c>
      <c r="C38" t="s">
        <v>24</v>
      </c>
      <c r="D38" t="s">
        <v>25</v>
      </c>
      <c r="E38" t="s">
        <v>55</v>
      </c>
      <c r="F38" t="s">
        <v>470</v>
      </c>
      <c r="G38" t="s">
        <v>467</v>
      </c>
      <c r="H38" s="3">
        <v>187.5</v>
      </c>
      <c r="I38" s="5" t="s">
        <v>48</v>
      </c>
    </row>
    <row r="39" spans="1:9" ht="16.8" x14ac:dyDescent="0.4">
      <c r="B39" s="1">
        <v>45230</v>
      </c>
      <c r="C39" t="s">
        <v>24</v>
      </c>
      <c r="D39" t="s">
        <v>25</v>
      </c>
      <c r="E39" t="s">
        <v>55</v>
      </c>
      <c r="F39" t="s">
        <v>471</v>
      </c>
      <c r="G39" t="s">
        <v>467</v>
      </c>
      <c r="H39" s="3">
        <v>1250</v>
      </c>
      <c r="I39" s="5" t="s">
        <v>48</v>
      </c>
    </row>
    <row r="40" spans="1:9" ht="16.8" x14ac:dyDescent="0.4">
      <c r="A40" s="4">
        <v>24</v>
      </c>
      <c r="B40" s="1">
        <v>45314</v>
      </c>
      <c r="C40" t="s">
        <v>24</v>
      </c>
      <c r="D40" t="s">
        <v>25</v>
      </c>
      <c r="E40" t="s">
        <v>55</v>
      </c>
      <c r="F40" t="s">
        <v>472</v>
      </c>
      <c r="G40" t="s">
        <v>473</v>
      </c>
      <c r="H40" s="3">
        <v>896.74</v>
      </c>
      <c r="I40" s="5" t="s">
        <v>21</v>
      </c>
    </row>
    <row r="41" spans="1:9" ht="16.8" x14ac:dyDescent="0.4">
      <c r="B41" s="1">
        <v>45314</v>
      </c>
      <c r="C41" t="s">
        <v>24</v>
      </c>
      <c r="D41" t="s">
        <v>25</v>
      </c>
      <c r="E41" t="s">
        <v>55</v>
      </c>
      <c r="F41" t="s">
        <v>474</v>
      </c>
      <c r="G41" t="s">
        <v>473</v>
      </c>
      <c r="H41" s="3">
        <v>812.5</v>
      </c>
      <c r="I41" s="5" t="s">
        <v>48</v>
      </c>
    </row>
    <row r="42" spans="1:9" ht="16.8" x14ac:dyDescent="0.4">
      <c r="A42" s="4">
        <v>25</v>
      </c>
      <c r="B42" s="1">
        <v>45314</v>
      </c>
      <c r="C42" t="s">
        <v>24</v>
      </c>
      <c r="D42" t="s">
        <v>25</v>
      </c>
      <c r="E42" t="s">
        <v>55</v>
      </c>
      <c r="F42" t="s">
        <v>475</v>
      </c>
      <c r="G42" t="s">
        <v>476</v>
      </c>
      <c r="H42" s="3">
        <v>1000</v>
      </c>
      <c r="I42" s="5" t="s">
        <v>21</v>
      </c>
    </row>
    <row r="43" spans="1:9" ht="16.8" x14ac:dyDescent="0.4">
      <c r="B43" s="1">
        <v>45314</v>
      </c>
      <c r="C43" t="s">
        <v>24</v>
      </c>
      <c r="D43" t="s">
        <v>25</v>
      </c>
      <c r="E43" t="s">
        <v>55</v>
      </c>
      <c r="F43" t="s">
        <v>477</v>
      </c>
      <c r="G43" t="s">
        <v>476</v>
      </c>
      <c r="H43" s="3">
        <v>1146.73</v>
      </c>
      <c r="I43" s="5" t="s">
        <v>48</v>
      </c>
    </row>
    <row r="44" spans="1:9" ht="16.8" x14ac:dyDescent="0.4">
      <c r="A44" s="4">
        <v>26</v>
      </c>
      <c r="B44" s="1">
        <v>45382</v>
      </c>
      <c r="C44" t="s">
        <v>24</v>
      </c>
      <c r="D44" t="s">
        <v>25</v>
      </c>
      <c r="E44" t="s">
        <v>55</v>
      </c>
      <c r="F44" t="s">
        <v>478</v>
      </c>
      <c r="G44" t="s">
        <v>479</v>
      </c>
      <c r="H44" s="3">
        <v>562.5</v>
      </c>
      <c r="I44" s="5" t="s">
        <v>21</v>
      </c>
    </row>
    <row r="45" spans="1:9" ht="16.8" x14ac:dyDescent="0.4">
      <c r="B45" s="1">
        <v>45382</v>
      </c>
      <c r="C45" t="s">
        <v>24</v>
      </c>
      <c r="D45" t="s">
        <v>25</v>
      </c>
      <c r="E45" t="s">
        <v>55</v>
      </c>
      <c r="F45" t="s">
        <v>480</v>
      </c>
      <c r="G45" t="s">
        <v>479</v>
      </c>
      <c r="H45" s="3">
        <v>3209.24</v>
      </c>
      <c r="I45" s="5" t="s">
        <v>48</v>
      </c>
    </row>
    <row r="46" spans="1:9" ht="16.8" x14ac:dyDescent="0.4">
      <c r="B46" s="1">
        <v>45382</v>
      </c>
      <c r="C46" t="s">
        <v>24</v>
      </c>
      <c r="D46" t="s">
        <v>25</v>
      </c>
      <c r="E46" t="s">
        <v>55</v>
      </c>
      <c r="F46" t="s">
        <v>481</v>
      </c>
      <c r="G46" t="s">
        <v>479</v>
      </c>
      <c r="H46" s="3">
        <v>959.24</v>
      </c>
      <c r="I46" s="5" t="s">
        <v>48</v>
      </c>
    </row>
    <row r="47" spans="1:9" ht="16.8" x14ac:dyDescent="0.4">
      <c r="B47" s="1">
        <v>45382</v>
      </c>
      <c r="C47" t="s">
        <v>24</v>
      </c>
      <c r="D47" t="s">
        <v>25</v>
      </c>
      <c r="E47" t="s">
        <v>55</v>
      </c>
      <c r="F47" t="s">
        <v>482</v>
      </c>
      <c r="G47" t="s">
        <v>479</v>
      </c>
      <c r="H47" s="3">
        <v>437.5</v>
      </c>
      <c r="I47" s="5" t="s">
        <v>48</v>
      </c>
    </row>
    <row r="48" spans="1:9" ht="16.8" x14ac:dyDescent="0.4">
      <c r="B48" s="1">
        <v>45382</v>
      </c>
      <c r="C48" t="s">
        <v>24</v>
      </c>
      <c r="D48" t="s">
        <v>25</v>
      </c>
      <c r="E48" t="s">
        <v>55</v>
      </c>
      <c r="F48" t="s">
        <v>483</v>
      </c>
      <c r="G48" t="s">
        <v>479</v>
      </c>
      <c r="H48" s="3">
        <v>959.24</v>
      </c>
      <c r="I48" s="5" t="s">
        <v>48</v>
      </c>
    </row>
    <row r="49" spans="1:9" ht="16.8" x14ac:dyDescent="0.4">
      <c r="A49" s="4">
        <v>27</v>
      </c>
      <c r="B49" s="1">
        <v>45046</v>
      </c>
      <c r="C49" t="s">
        <v>64</v>
      </c>
      <c r="D49" t="s">
        <v>65</v>
      </c>
      <c r="E49" t="s">
        <v>76</v>
      </c>
      <c r="F49" t="s">
        <v>484</v>
      </c>
      <c r="G49" t="s">
        <v>485</v>
      </c>
      <c r="H49" s="3">
        <v>1984.9</v>
      </c>
      <c r="I49" s="5" t="s">
        <v>21</v>
      </c>
    </row>
    <row r="50" spans="1:9" ht="16.8" x14ac:dyDescent="0.4">
      <c r="A50" s="4">
        <v>28</v>
      </c>
      <c r="B50" s="1">
        <v>45077</v>
      </c>
      <c r="C50" t="s">
        <v>64</v>
      </c>
      <c r="D50" t="s">
        <v>65</v>
      </c>
      <c r="E50" t="s">
        <v>76</v>
      </c>
      <c r="F50" t="s">
        <v>486</v>
      </c>
      <c r="G50" t="s">
        <v>487</v>
      </c>
      <c r="H50" s="3">
        <v>6004.5</v>
      </c>
      <c r="I50" s="5" t="s">
        <v>21</v>
      </c>
    </row>
    <row r="51" spans="1:9" ht="16.8" x14ac:dyDescent="0.4">
      <c r="A51" s="4">
        <v>29</v>
      </c>
      <c r="B51" s="1">
        <v>45124</v>
      </c>
      <c r="C51" t="s">
        <v>64</v>
      </c>
      <c r="D51" t="s">
        <v>65</v>
      </c>
      <c r="E51" t="s">
        <v>76</v>
      </c>
      <c r="F51" t="s">
        <v>488</v>
      </c>
      <c r="G51" t="s">
        <v>489</v>
      </c>
      <c r="H51" s="3">
        <v>7473.95</v>
      </c>
      <c r="I51" s="5" t="s">
        <v>21</v>
      </c>
    </row>
    <row r="52" spans="1:9" ht="16.8" x14ac:dyDescent="0.4">
      <c r="A52" s="4">
        <v>30</v>
      </c>
      <c r="B52" s="1">
        <v>45169</v>
      </c>
      <c r="C52" t="s">
        <v>64</v>
      </c>
      <c r="D52" t="s">
        <v>65</v>
      </c>
      <c r="E52" t="s">
        <v>76</v>
      </c>
      <c r="F52" t="s">
        <v>490</v>
      </c>
      <c r="G52" t="s">
        <v>491</v>
      </c>
      <c r="H52" s="3">
        <v>8061</v>
      </c>
      <c r="I52" s="5" t="s">
        <v>21</v>
      </c>
    </row>
    <row r="53" spans="1:9" ht="16.8" x14ac:dyDescent="0.4">
      <c r="A53" s="4">
        <v>31</v>
      </c>
      <c r="B53" s="1">
        <v>45198</v>
      </c>
      <c r="C53" t="s">
        <v>64</v>
      </c>
      <c r="D53" t="s">
        <v>65</v>
      </c>
      <c r="E53" t="s">
        <v>76</v>
      </c>
      <c r="F53" t="s">
        <v>492</v>
      </c>
      <c r="G53" t="s">
        <v>493</v>
      </c>
      <c r="H53" s="3">
        <v>769.6</v>
      </c>
      <c r="I53" s="5" t="s">
        <v>21</v>
      </c>
    </row>
    <row r="54" spans="1:9" ht="16.8" x14ac:dyDescent="0.4">
      <c r="A54" s="4">
        <v>32</v>
      </c>
      <c r="B54" s="1">
        <v>45230</v>
      </c>
      <c r="C54" t="s">
        <v>64</v>
      </c>
      <c r="D54" t="s">
        <v>65</v>
      </c>
      <c r="E54" t="s">
        <v>76</v>
      </c>
      <c r="F54" t="s">
        <v>494</v>
      </c>
      <c r="G54" t="s">
        <v>495</v>
      </c>
      <c r="H54" s="3">
        <v>5554.5</v>
      </c>
      <c r="I54" s="5" t="s">
        <v>21</v>
      </c>
    </row>
    <row r="55" spans="1:9" ht="16.8" x14ac:dyDescent="0.4">
      <c r="A55" s="4">
        <v>33</v>
      </c>
      <c r="B55" s="1">
        <v>45291</v>
      </c>
      <c r="C55" t="s">
        <v>64</v>
      </c>
      <c r="D55" t="s">
        <v>65</v>
      </c>
      <c r="E55" t="s">
        <v>76</v>
      </c>
      <c r="F55" t="s">
        <v>496</v>
      </c>
      <c r="G55" t="s">
        <v>497</v>
      </c>
      <c r="H55" s="3">
        <v>13117.05</v>
      </c>
      <c r="I55" s="5" t="s">
        <v>21</v>
      </c>
    </row>
    <row r="56" spans="1:9" ht="16.8" x14ac:dyDescent="0.4">
      <c r="A56" s="4">
        <v>34</v>
      </c>
      <c r="B56" s="1">
        <v>45308</v>
      </c>
      <c r="C56" t="s">
        <v>64</v>
      </c>
      <c r="D56" t="s">
        <v>65</v>
      </c>
      <c r="E56" t="s">
        <v>76</v>
      </c>
      <c r="F56" t="s">
        <v>498</v>
      </c>
      <c r="G56" t="s">
        <v>499</v>
      </c>
      <c r="H56" s="3">
        <v>34474.18</v>
      </c>
      <c r="I56" s="5" t="s">
        <v>21</v>
      </c>
    </row>
    <row r="57" spans="1:9" ht="16.8" x14ac:dyDescent="0.4">
      <c r="A57" s="4">
        <v>35</v>
      </c>
      <c r="B57" s="1">
        <v>45322</v>
      </c>
      <c r="C57" t="s">
        <v>64</v>
      </c>
      <c r="D57" t="s">
        <v>65</v>
      </c>
      <c r="E57" t="s">
        <v>76</v>
      </c>
      <c r="F57" t="s">
        <v>500</v>
      </c>
      <c r="G57" t="s">
        <v>501</v>
      </c>
      <c r="H57" s="3">
        <v>2444.4499999999998</v>
      </c>
      <c r="I57" s="5" t="s">
        <v>21</v>
      </c>
    </row>
    <row r="58" spans="1:9" ht="16.8" x14ac:dyDescent="0.4">
      <c r="A58" s="4">
        <v>36</v>
      </c>
      <c r="B58" s="1">
        <v>45382</v>
      </c>
      <c r="C58" t="s">
        <v>64</v>
      </c>
      <c r="D58" t="s">
        <v>65</v>
      </c>
      <c r="E58" t="s">
        <v>76</v>
      </c>
      <c r="F58" t="s">
        <v>502</v>
      </c>
      <c r="G58" t="s">
        <v>503</v>
      </c>
      <c r="H58" s="3">
        <v>1758</v>
      </c>
      <c r="I58" s="5" t="s">
        <v>21</v>
      </c>
    </row>
    <row r="59" spans="1:9" ht="16.8" x14ac:dyDescent="0.4">
      <c r="A59" s="4">
        <v>37</v>
      </c>
      <c r="B59" s="1">
        <v>45382</v>
      </c>
      <c r="C59" t="s">
        <v>64</v>
      </c>
      <c r="D59" t="s">
        <v>65</v>
      </c>
      <c r="E59" t="s">
        <v>76</v>
      </c>
      <c r="F59" t="s">
        <v>504</v>
      </c>
      <c r="G59" t="s">
        <v>505</v>
      </c>
      <c r="H59" s="3">
        <v>2341.5</v>
      </c>
      <c r="I59" s="5" t="s">
        <v>21</v>
      </c>
    </row>
    <row r="60" spans="1:9" ht="16.8" x14ac:dyDescent="0.4">
      <c r="A60" s="4">
        <v>38</v>
      </c>
      <c r="B60" s="1">
        <v>45163</v>
      </c>
      <c r="C60" t="s">
        <v>64</v>
      </c>
      <c r="D60" t="s">
        <v>65</v>
      </c>
      <c r="E60" t="s">
        <v>222</v>
      </c>
      <c r="F60" t="s">
        <v>506</v>
      </c>
      <c r="G60" t="s">
        <v>507</v>
      </c>
      <c r="H60" s="3">
        <v>15504.65</v>
      </c>
      <c r="I60" s="5" t="s">
        <v>21</v>
      </c>
    </row>
    <row r="61" spans="1:9" ht="16.8" x14ac:dyDescent="0.4">
      <c r="A61" s="4">
        <v>39</v>
      </c>
      <c r="B61" s="1">
        <v>45382</v>
      </c>
      <c r="C61" t="s">
        <v>64</v>
      </c>
      <c r="D61" t="s">
        <v>65</v>
      </c>
      <c r="E61" t="s">
        <v>222</v>
      </c>
      <c r="F61" t="s">
        <v>508</v>
      </c>
      <c r="G61" t="s">
        <v>509</v>
      </c>
      <c r="H61" s="3">
        <v>910.45</v>
      </c>
      <c r="I61" s="5" t="s">
        <v>21</v>
      </c>
    </row>
    <row r="62" spans="1:9" ht="16.8" x14ac:dyDescent="0.4">
      <c r="A62" s="4">
        <v>40</v>
      </c>
      <c r="B62" s="1">
        <v>45162</v>
      </c>
      <c r="C62" t="s">
        <v>64</v>
      </c>
      <c r="D62" t="s">
        <v>65</v>
      </c>
      <c r="E62" t="s">
        <v>391</v>
      </c>
      <c r="F62" t="s">
        <v>510</v>
      </c>
      <c r="G62" t="s">
        <v>511</v>
      </c>
      <c r="H62" s="3">
        <v>23820</v>
      </c>
      <c r="I62" s="5" t="s">
        <v>21</v>
      </c>
    </row>
    <row r="63" spans="1:9" ht="16.8" x14ac:dyDescent="0.4">
      <c r="A63" s="4">
        <v>41</v>
      </c>
      <c r="B63" s="1">
        <v>45162</v>
      </c>
      <c r="C63" t="s">
        <v>64</v>
      </c>
      <c r="D63" t="s">
        <v>65</v>
      </c>
      <c r="E63" t="s">
        <v>391</v>
      </c>
      <c r="F63" t="s">
        <v>512</v>
      </c>
      <c r="G63" t="s">
        <v>513</v>
      </c>
      <c r="H63" s="3">
        <v>13893.45</v>
      </c>
      <c r="I63" s="5" t="s">
        <v>21</v>
      </c>
    </row>
    <row r="64" spans="1:9" ht="16.8" x14ac:dyDescent="0.4">
      <c r="A64" s="4">
        <v>42</v>
      </c>
      <c r="B64" s="1">
        <v>45163</v>
      </c>
      <c r="C64" t="s">
        <v>64</v>
      </c>
      <c r="D64" t="s">
        <v>65</v>
      </c>
      <c r="E64" t="s">
        <v>391</v>
      </c>
      <c r="F64" t="s">
        <v>514</v>
      </c>
      <c r="G64" t="s">
        <v>515</v>
      </c>
      <c r="H64" s="3">
        <v>4500</v>
      </c>
      <c r="I64" s="5" t="s">
        <v>21</v>
      </c>
    </row>
    <row r="65" spans="1:9" ht="16.8" x14ac:dyDescent="0.4">
      <c r="A65" s="4">
        <v>43</v>
      </c>
      <c r="B65" s="1">
        <v>45225</v>
      </c>
      <c r="C65" t="s">
        <v>64</v>
      </c>
      <c r="D65" t="s">
        <v>65</v>
      </c>
      <c r="E65" t="s">
        <v>391</v>
      </c>
      <c r="F65" t="s">
        <v>516</v>
      </c>
      <c r="G65" t="s">
        <v>517</v>
      </c>
      <c r="H65" s="3">
        <v>480</v>
      </c>
      <c r="I65" s="5" t="s">
        <v>21</v>
      </c>
    </row>
    <row r="66" spans="1:9" ht="16.8" x14ac:dyDescent="0.4">
      <c r="A66" s="4">
        <v>44</v>
      </c>
      <c r="B66" s="1">
        <v>45382</v>
      </c>
      <c r="C66" t="s">
        <v>64</v>
      </c>
      <c r="D66" t="s">
        <v>65</v>
      </c>
      <c r="E66" t="s">
        <v>391</v>
      </c>
      <c r="F66" t="s">
        <v>518</v>
      </c>
      <c r="G66" t="s">
        <v>519</v>
      </c>
      <c r="H66" s="3">
        <v>5835</v>
      </c>
      <c r="I66" s="5" t="s">
        <v>21</v>
      </c>
    </row>
    <row r="67" spans="1:9" ht="16.8" x14ac:dyDescent="0.4">
      <c r="A67" s="4">
        <v>45</v>
      </c>
      <c r="B67" s="1">
        <v>45162</v>
      </c>
      <c r="C67" t="s">
        <v>81</v>
      </c>
      <c r="D67" t="s">
        <v>82</v>
      </c>
      <c r="E67" t="s">
        <v>235</v>
      </c>
      <c r="F67" t="s">
        <v>520</v>
      </c>
      <c r="G67" t="s">
        <v>521</v>
      </c>
      <c r="H67" s="3">
        <v>1087.5</v>
      </c>
      <c r="I67" s="5" t="s">
        <v>21</v>
      </c>
    </row>
    <row r="68" spans="1:9" ht="16.8" x14ac:dyDescent="0.4">
      <c r="A68" s="4">
        <v>46</v>
      </c>
      <c r="B68" s="1">
        <v>45338</v>
      </c>
      <c r="C68" t="s">
        <v>81</v>
      </c>
      <c r="D68" t="s">
        <v>82</v>
      </c>
      <c r="E68" t="s">
        <v>83</v>
      </c>
      <c r="F68" t="s">
        <v>522</v>
      </c>
      <c r="G68" t="s">
        <v>523</v>
      </c>
      <c r="H68" s="3">
        <v>797.5</v>
      </c>
      <c r="I68" s="5" t="s">
        <v>21</v>
      </c>
    </row>
    <row r="69" spans="1:9" ht="16.8" x14ac:dyDescent="0.4">
      <c r="A69" s="4">
        <v>47</v>
      </c>
      <c r="B69" s="1">
        <v>45046</v>
      </c>
      <c r="C69" t="s">
        <v>81</v>
      </c>
      <c r="D69" t="s">
        <v>82</v>
      </c>
      <c r="E69" t="s">
        <v>86</v>
      </c>
      <c r="F69" t="s">
        <v>524</v>
      </c>
      <c r="G69" t="s">
        <v>525</v>
      </c>
      <c r="H69" s="3">
        <v>9951.5300000000007</v>
      </c>
      <c r="I69" s="5" t="s">
        <v>21</v>
      </c>
    </row>
    <row r="70" spans="1:9" ht="16.8" x14ac:dyDescent="0.4">
      <c r="A70" s="4">
        <v>48</v>
      </c>
      <c r="B70" s="1">
        <v>45198</v>
      </c>
      <c r="C70" t="s">
        <v>81</v>
      </c>
      <c r="D70" t="s">
        <v>82</v>
      </c>
      <c r="E70" t="s">
        <v>86</v>
      </c>
      <c r="F70" t="s">
        <v>526</v>
      </c>
      <c r="G70" t="s">
        <v>527</v>
      </c>
      <c r="H70" s="3">
        <v>543.38</v>
      </c>
      <c r="I70" s="5" t="s">
        <v>21</v>
      </c>
    </row>
    <row r="71" spans="1:9" ht="16.8" x14ac:dyDescent="0.4">
      <c r="A71" s="4">
        <v>49</v>
      </c>
      <c r="B71" s="1">
        <v>45230</v>
      </c>
      <c r="C71" t="s">
        <v>81</v>
      </c>
      <c r="D71" t="s">
        <v>82</v>
      </c>
      <c r="E71" t="s">
        <v>86</v>
      </c>
      <c r="F71" t="s">
        <v>528</v>
      </c>
      <c r="G71" t="s">
        <v>529</v>
      </c>
      <c r="H71" s="3">
        <v>310.5</v>
      </c>
      <c r="I71" s="5" t="s">
        <v>21</v>
      </c>
    </row>
    <row r="72" spans="1:9" ht="16.8" x14ac:dyDescent="0.4">
      <c r="A72" s="4">
        <v>50</v>
      </c>
      <c r="B72" s="1">
        <v>45260</v>
      </c>
      <c r="C72" t="s">
        <v>81</v>
      </c>
      <c r="D72" t="s">
        <v>82</v>
      </c>
      <c r="E72" t="s">
        <v>86</v>
      </c>
      <c r="F72" t="s">
        <v>530</v>
      </c>
      <c r="G72" t="s">
        <v>531</v>
      </c>
      <c r="H72" s="3">
        <v>776.25</v>
      </c>
      <c r="I72" s="5" t="s">
        <v>21</v>
      </c>
    </row>
    <row r="73" spans="1:9" s="23" customFormat="1" ht="16.8" x14ac:dyDescent="0.4">
      <c r="A73" s="21">
        <v>51</v>
      </c>
      <c r="B73" s="27">
        <v>45382</v>
      </c>
      <c r="C73" s="23" t="s">
        <v>81</v>
      </c>
      <c r="D73" s="23" t="s">
        <v>82</v>
      </c>
      <c r="E73" s="23" t="s">
        <v>86</v>
      </c>
      <c r="F73" s="23" t="s">
        <v>532</v>
      </c>
      <c r="G73" s="23" t="s">
        <v>533</v>
      </c>
      <c r="H73" s="26">
        <v>310.5</v>
      </c>
      <c r="I73" s="25" t="s">
        <v>21</v>
      </c>
    </row>
    <row r="74" spans="1:9" x14ac:dyDescent="0.3">
      <c r="H74" s="3">
        <f>SUM(H7:H73)</f>
        <v>227135.06000000003</v>
      </c>
    </row>
    <row r="78" spans="1:9" x14ac:dyDescent="0.3">
      <c r="B78" t="s">
        <v>413</v>
      </c>
    </row>
    <row r="79" spans="1:9" x14ac:dyDescent="0.3">
      <c r="B79" s="1">
        <v>45046</v>
      </c>
      <c r="C79" t="s">
        <v>81</v>
      </c>
      <c r="D79" t="s">
        <v>82</v>
      </c>
      <c r="E79" t="s">
        <v>86</v>
      </c>
      <c r="F79" t="s">
        <v>423</v>
      </c>
      <c r="G79" t="s">
        <v>534</v>
      </c>
      <c r="H79" s="3">
        <v>3881.25</v>
      </c>
    </row>
    <row r="80" spans="1:9" x14ac:dyDescent="0.3">
      <c r="B80" s="1">
        <v>45046</v>
      </c>
      <c r="C80" t="s">
        <v>81</v>
      </c>
      <c r="D80" t="s">
        <v>82</v>
      </c>
      <c r="E80" t="s">
        <v>86</v>
      </c>
      <c r="F80" t="s">
        <v>423</v>
      </c>
      <c r="G80" t="s">
        <v>424</v>
      </c>
      <c r="H80" s="3">
        <v>-3881.25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B442-1072-4734-969B-AFD782A04F16}">
  <dimension ref="A1:I79"/>
  <sheetViews>
    <sheetView topLeftCell="A50" workbookViewId="0">
      <selection activeCell="H17" sqref="H17"/>
    </sheetView>
  </sheetViews>
  <sheetFormatPr baseColWidth="10" defaultColWidth="11.44140625" defaultRowHeight="14.4" x14ac:dyDescent="0.3"/>
  <cols>
    <col min="1" max="1" width="11.44140625" style="4"/>
    <col min="2" max="2" width="16.88671875" bestFit="1" customWidth="1"/>
    <col min="3" max="3" width="12" bestFit="1" customWidth="1"/>
    <col min="4" max="4" width="29.109375" bestFit="1" customWidth="1"/>
    <col min="5" max="5" width="39.109375" bestFit="1" customWidth="1"/>
    <col min="6" max="6" width="28.6640625" bestFit="1" customWidth="1"/>
    <col min="7" max="7" width="14.88671875" bestFit="1" customWidth="1"/>
    <col min="8" max="8" width="14.33203125" style="3" bestFit="1" customWidth="1"/>
  </cols>
  <sheetData>
    <row r="1" spans="1:9" x14ac:dyDescent="0.3">
      <c r="B1" t="s">
        <v>0</v>
      </c>
      <c r="C1" s="2">
        <v>44652</v>
      </c>
      <c r="D1" s="6" t="s">
        <v>1</v>
      </c>
      <c r="E1" s="2">
        <v>45016</v>
      </c>
    </row>
    <row r="2" spans="1:9" x14ac:dyDescent="0.3">
      <c r="B2" t="s">
        <v>2</v>
      </c>
      <c r="C2" s="6" t="s">
        <v>3</v>
      </c>
      <c r="D2" s="6" t="s">
        <v>4</v>
      </c>
      <c r="E2" s="6" t="s">
        <v>5</v>
      </c>
    </row>
    <row r="3" spans="1:9" x14ac:dyDescent="0.3">
      <c r="B3" t="s">
        <v>6</v>
      </c>
      <c r="C3" s="6" t="s">
        <v>7</v>
      </c>
      <c r="D3" s="6" t="s">
        <v>8</v>
      </c>
      <c r="E3" s="6" t="s">
        <v>7</v>
      </c>
    </row>
    <row r="6" spans="1:9" x14ac:dyDescent="0.3"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s="3" t="s">
        <v>15</v>
      </c>
    </row>
    <row r="7" spans="1:9" ht="16.8" x14ac:dyDescent="0.4">
      <c r="A7" s="4">
        <v>1</v>
      </c>
      <c r="B7" s="1">
        <v>45016</v>
      </c>
      <c r="C7" t="s">
        <v>16</v>
      </c>
      <c r="D7" t="s">
        <v>17</v>
      </c>
      <c r="E7" t="s">
        <v>18</v>
      </c>
      <c r="F7" t="s">
        <v>535</v>
      </c>
      <c r="G7" t="s">
        <v>536</v>
      </c>
      <c r="H7" s="3">
        <v>3774</v>
      </c>
      <c r="I7" s="5" t="s">
        <v>21</v>
      </c>
    </row>
    <row r="8" spans="1:9" ht="16.8" x14ac:dyDescent="0.4">
      <c r="A8" s="4">
        <v>2</v>
      </c>
      <c r="B8" s="1">
        <v>44681</v>
      </c>
      <c r="C8" t="s">
        <v>24</v>
      </c>
      <c r="D8" t="s">
        <v>25</v>
      </c>
      <c r="E8" t="s">
        <v>26</v>
      </c>
      <c r="F8" t="s">
        <v>537</v>
      </c>
      <c r="G8" t="s">
        <v>538</v>
      </c>
      <c r="H8" s="3">
        <v>3750</v>
      </c>
      <c r="I8" s="5" t="s">
        <v>21</v>
      </c>
    </row>
    <row r="9" spans="1:9" ht="16.8" x14ac:dyDescent="0.4">
      <c r="B9" s="1">
        <v>44681</v>
      </c>
      <c r="C9" t="s">
        <v>24</v>
      </c>
      <c r="D9" t="s">
        <v>25</v>
      </c>
      <c r="E9" t="s">
        <v>26</v>
      </c>
      <c r="F9" t="s">
        <v>537</v>
      </c>
      <c r="G9" t="s">
        <v>538</v>
      </c>
      <c r="H9" s="3">
        <v>300</v>
      </c>
      <c r="I9" s="5" t="s">
        <v>48</v>
      </c>
    </row>
    <row r="10" spans="1:9" ht="16.8" x14ac:dyDescent="0.4">
      <c r="A10" s="4">
        <v>3</v>
      </c>
      <c r="B10" s="1">
        <v>44764</v>
      </c>
      <c r="C10" t="s">
        <v>24</v>
      </c>
      <c r="D10" t="s">
        <v>25</v>
      </c>
      <c r="E10" t="s">
        <v>26</v>
      </c>
      <c r="F10" t="s">
        <v>539</v>
      </c>
      <c r="G10" t="s">
        <v>540</v>
      </c>
      <c r="H10" s="3">
        <v>6619</v>
      </c>
      <c r="I10" s="5" t="s">
        <v>21</v>
      </c>
    </row>
    <row r="11" spans="1:9" ht="16.8" x14ac:dyDescent="0.4">
      <c r="B11" s="1">
        <v>44764</v>
      </c>
      <c r="C11" t="s">
        <v>24</v>
      </c>
      <c r="D11" t="s">
        <v>25</v>
      </c>
      <c r="E11" t="s">
        <v>26</v>
      </c>
      <c r="F11" t="s">
        <v>541</v>
      </c>
      <c r="G11" t="s">
        <v>540</v>
      </c>
      <c r="H11" s="3">
        <v>1467.05</v>
      </c>
      <c r="I11" s="5" t="s">
        <v>48</v>
      </c>
    </row>
    <row r="12" spans="1:9" ht="16.8" x14ac:dyDescent="0.4">
      <c r="A12" s="4">
        <v>4</v>
      </c>
      <c r="B12" s="1">
        <v>44764</v>
      </c>
      <c r="C12" t="s">
        <v>24</v>
      </c>
      <c r="D12" t="s">
        <v>25</v>
      </c>
      <c r="E12" t="s">
        <v>26</v>
      </c>
      <c r="F12" t="s">
        <v>542</v>
      </c>
      <c r="G12" t="s">
        <v>543</v>
      </c>
      <c r="H12" s="3">
        <v>2325</v>
      </c>
      <c r="I12" s="5" t="s">
        <v>21</v>
      </c>
    </row>
    <row r="13" spans="1:9" ht="16.8" x14ac:dyDescent="0.4">
      <c r="B13" s="1">
        <v>44764</v>
      </c>
      <c r="C13" t="s">
        <v>24</v>
      </c>
      <c r="D13" t="s">
        <v>25</v>
      </c>
      <c r="E13" t="s">
        <v>26</v>
      </c>
      <c r="F13" t="s">
        <v>544</v>
      </c>
      <c r="G13" t="s">
        <v>543</v>
      </c>
      <c r="H13" s="3">
        <v>225</v>
      </c>
      <c r="I13" s="5" t="s">
        <v>48</v>
      </c>
    </row>
    <row r="14" spans="1:9" ht="16.8" x14ac:dyDescent="0.4">
      <c r="A14" s="4">
        <v>5</v>
      </c>
      <c r="B14" s="1">
        <v>44881</v>
      </c>
      <c r="C14" t="s">
        <v>24</v>
      </c>
      <c r="D14" t="s">
        <v>25</v>
      </c>
      <c r="E14" t="s">
        <v>26</v>
      </c>
      <c r="F14" t="s">
        <v>545</v>
      </c>
      <c r="G14" t="s">
        <v>546</v>
      </c>
      <c r="H14" s="3">
        <v>4350</v>
      </c>
      <c r="I14" s="5" t="s">
        <v>21</v>
      </c>
    </row>
    <row r="15" spans="1:9" ht="16.8" x14ac:dyDescent="0.4">
      <c r="B15" s="1">
        <v>44881</v>
      </c>
      <c r="C15" t="s">
        <v>24</v>
      </c>
      <c r="D15" t="s">
        <v>25</v>
      </c>
      <c r="E15" t="s">
        <v>26</v>
      </c>
      <c r="F15" t="s">
        <v>547</v>
      </c>
      <c r="G15" t="s">
        <v>546</v>
      </c>
      <c r="H15" s="3">
        <v>825</v>
      </c>
      <c r="I15" s="5" t="s">
        <v>48</v>
      </c>
    </row>
    <row r="16" spans="1:9" ht="16.8" x14ac:dyDescent="0.4">
      <c r="A16" s="4">
        <v>6</v>
      </c>
      <c r="B16" s="1">
        <v>44985</v>
      </c>
      <c r="C16" t="s">
        <v>24</v>
      </c>
      <c r="D16" t="s">
        <v>25</v>
      </c>
      <c r="E16" t="s">
        <v>26</v>
      </c>
      <c r="F16" t="s">
        <v>548</v>
      </c>
      <c r="G16" t="s">
        <v>549</v>
      </c>
      <c r="H16" s="3">
        <v>1593</v>
      </c>
      <c r="I16" s="5" t="s">
        <v>21</v>
      </c>
    </row>
    <row r="17" spans="1:9" ht="16.8" x14ac:dyDescent="0.4">
      <c r="A17" s="4">
        <v>7</v>
      </c>
      <c r="B17" s="1">
        <v>44712</v>
      </c>
      <c r="C17" t="s">
        <v>24</v>
      </c>
      <c r="D17" t="s">
        <v>25</v>
      </c>
      <c r="E17" t="s">
        <v>29</v>
      </c>
      <c r="F17" t="s">
        <v>550</v>
      </c>
      <c r="G17" t="s">
        <v>551</v>
      </c>
      <c r="H17" s="3">
        <v>1312.5</v>
      </c>
      <c r="I17" s="5" t="s">
        <v>21</v>
      </c>
    </row>
    <row r="18" spans="1:9" ht="16.8" x14ac:dyDescent="0.4">
      <c r="A18" s="4">
        <v>8</v>
      </c>
      <c r="B18" s="1">
        <v>44729</v>
      </c>
      <c r="C18" t="s">
        <v>24</v>
      </c>
      <c r="D18" t="s">
        <v>25</v>
      </c>
      <c r="E18" t="s">
        <v>29</v>
      </c>
      <c r="F18" t="s">
        <v>552</v>
      </c>
      <c r="G18" t="s">
        <v>553</v>
      </c>
      <c r="H18" s="3">
        <v>1250</v>
      </c>
      <c r="I18" s="5" t="s">
        <v>21</v>
      </c>
    </row>
    <row r="19" spans="1:9" ht="16.8" x14ac:dyDescent="0.4">
      <c r="A19" s="4">
        <v>9</v>
      </c>
      <c r="B19" s="1">
        <v>44729</v>
      </c>
      <c r="C19" t="s">
        <v>24</v>
      </c>
      <c r="D19" t="s">
        <v>25</v>
      </c>
      <c r="E19" t="s">
        <v>29</v>
      </c>
      <c r="F19" t="s">
        <v>554</v>
      </c>
      <c r="G19" t="s">
        <v>555</v>
      </c>
      <c r="H19" s="3">
        <v>1250</v>
      </c>
      <c r="I19" s="5" t="s">
        <v>21</v>
      </c>
    </row>
    <row r="20" spans="1:9" ht="16.8" x14ac:dyDescent="0.4">
      <c r="A20" s="4">
        <v>10</v>
      </c>
      <c r="B20" s="1">
        <v>44756</v>
      </c>
      <c r="C20" t="s">
        <v>24</v>
      </c>
      <c r="D20" t="s">
        <v>25</v>
      </c>
      <c r="E20" t="s">
        <v>29</v>
      </c>
      <c r="F20" t="s">
        <v>556</v>
      </c>
      <c r="G20" t="s">
        <v>557</v>
      </c>
      <c r="H20" s="3">
        <v>1510.87</v>
      </c>
      <c r="I20" s="5" t="s">
        <v>21</v>
      </c>
    </row>
    <row r="21" spans="1:9" ht="16.8" x14ac:dyDescent="0.4">
      <c r="A21" s="4">
        <v>11</v>
      </c>
      <c r="B21" s="1">
        <v>44818</v>
      </c>
      <c r="C21" t="s">
        <v>24</v>
      </c>
      <c r="D21" t="s">
        <v>25</v>
      </c>
      <c r="E21" t="s">
        <v>29</v>
      </c>
      <c r="F21" t="s">
        <v>558</v>
      </c>
      <c r="G21" t="s">
        <v>559</v>
      </c>
      <c r="H21" s="3">
        <v>250</v>
      </c>
      <c r="I21" s="5" t="s">
        <v>21</v>
      </c>
    </row>
    <row r="22" spans="1:9" ht="16.8" x14ac:dyDescent="0.4">
      <c r="A22" s="4">
        <v>12</v>
      </c>
      <c r="B22" s="1">
        <v>44818</v>
      </c>
      <c r="C22" t="s">
        <v>24</v>
      </c>
      <c r="D22" t="s">
        <v>25</v>
      </c>
      <c r="E22" t="s">
        <v>29</v>
      </c>
      <c r="F22" t="s">
        <v>560</v>
      </c>
      <c r="G22" t="s">
        <v>561</v>
      </c>
      <c r="H22" s="3">
        <v>1643</v>
      </c>
      <c r="I22" s="5" t="s">
        <v>21</v>
      </c>
    </row>
    <row r="23" spans="1:9" ht="16.8" x14ac:dyDescent="0.4">
      <c r="A23" s="4">
        <v>13</v>
      </c>
      <c r="B23" s="1">
        <v>44881</v>
      </c>
      <c r="C23" t="s">
        <v>24</v>
      </c>
      <c r="D23" t="s">
        <v>25</v>
      </c>
      <c r="E23" t="s">
        <v>29</v>
      </c>
      <c r="F23" t="s">
        <v>562</v>
      </c>
      <c r="G23" t="s">
        <v>563</v>
      </c>
      <c r="H23" s="3">
        <v>1393</v>
      </c>
      <c r="I23" s="5" t="s">
        <v>21</v>
      </c>
    </row>
    <row r="24" spans="1:9" ht="16.8" x14ac:dyDescent="0.4">
      <c r="A24" s="4">
        <v>14</v>
      </c>
      <c r="B24" s="1">
        <v>45014</v>
      </c>
      <c r="C24" t="s">
        <v>24</v>
      </c>
      <c r="D24" t="s">
        <v>25</v>
      </c>
      <c r="E24" t="s">
        <v>29</v>
      </c>
      <c r="F24" t="s">
        <v>564</v>
      </c>
      <c r="G24" t="s">
        <v>565</v>
      </c>
      <c r="H24" s="3">
        <v>1187.5</v>
      </c>
      <c r="I24" s="5" t="s">
        <v>21</v>
      </c>
    </row>
    <row r="25" spans="1:9" ht="16.8" x14ac:dyDescent="0.4">
      <c r="A25" s="4">
        <v>15</v>
      </c>
      <c r="B25" s="1">
        <v>45016</v>
      </c>
      <c r="C25" t="s">
        <v>24</v>
      </c>
      <c r="D25" t="s">
        <v>25</v>
      </c>
      <c r="E25" t="s">
        <v>29</v>
      </c>
      <c r="F25" t="s">
        <v>566</v>
      </c>
      <c r="G25" t="s">
        <v>567</v>
      </c>
      <c r="H25" s="3">
        <v>2000</v>
      </c>
      <c r="I25" s="5" t="s">
        <v>21</v>
      </c>
    </row>
    <row r="26" spans="1:9" ht="16.8" x14ac:dyDescent="0.4">
      <c r="A26" s="4">
        <v>16</v>
      </c>
      <c r="B26" s="1">
        <v>45016</v>
      </c>
      <c r="C26" t="s">
        <v>24</v>
      </c>
      <c r="D26" t="s">
        <v>25</v>
      </c>
      <c r="E26" t="s">
        <v>29</v>
      </c>
      <c r="F26" t="s">
        <v>568</v>
      </c>
      <c r="G26" t="s">
        <v>569</v>
      </c>
      <c r="H26" s="3">
        <v>1250</v>
      </c>
      <c r="I26" s="5" t="s">
        <v>21</v>
      </c>
    </row>
    <row r="27" spans="1:9" ht="16.8" x14ac:dyDescent="0.4">
      <c r="A27" s="4">
        <v>17</v>
      </c>
      <c r="B27" s="1">
        <v>44824</v>
      </c>
      <c r="C27" t="s">
        <v>24</v>
      </c>
      <c r="D27" t="s">
        <v>25</v>
      </c>
      <c r="E27" t="s">
        <v>55</v>
      </c>
      <c r="F27" t="s">
        <v>570</v>
      </c>
      <c r="G27" t="s">
        <v>571</v>
      </c>
      <c r="H27" s="3">
        <v>8703.16</v>
      </c>
      <c r="I27" s="5" t="s">
        <v>21</v>
      </c>
    </row>
    <row r="28" spans="1:9" ht="16.8" x14ac:dyDescent="0.4">
      <c r="A28" s="4">
        <v>18</v>
      </c>
      <c r="B28" s="1">
        <v>44926</v>
      </c>
      <c r="C28" t="s">
        <v>24</v>
      </c>
      <c r="D28" t="s">
        <v>25</v>
      </c>
      <c r="E28" t="s">
        <v>55</v>
      </c>
      <c r="F28" t="s">
        <v>572</v>
      </c>
      <c r="G28" t="s">
        <v>573</v>
      </c>
      <c r="H28" s="3">
        <v>312.49</v>
      </c>
      <c r="I28" s="5" t="s">
        <v>21</v>
      </c>
    </row>
    <row r="29" spans="1:9" ht="16.8" x14ac:dyDescent="0.4">
      <c r="B29" s="1">
        <v>44926</v>
      </c>
      <c r="C29" t="s">
        <v>24</v>
      </c>
      <c r="D29" t="s">
        <v>25</v>
      </c>
      <c r="E29" t="s">
        <v>55</v>
      </c>
      <c r="F29" t="s">
        <v>574</v>
      </c>
      <c r="G29" t="s">
        <v>573</v>
      </c>
      <c r="H29" s="3">
        <v>437.5</v>
      </c>
      <c r="I29" s="5" t="s">
        <v>48</v>
      </c>
    </row>
    <row r="30" spans="1:9" ht="16.8" x14ac:dyDescent="0.4">
      <c r="B30" s="1">
        <v>44926</v>
      </c>
      <c r="C30" t="s">
        <v>24</v>
      </c>
      <c r="D30" t="s">
        <v>25</v>
      </c>
      <c r="E30" t="s">
        <v>55</v>
      </c>
      <c r="F30" t="s">
        <v>575</v>
      </c>
      <c r="G30" t="s">
        <v>573</v>
      </c>
      <c r="H30" s="3">
        <v>1437.5</v>
      </c>
      <c r="I30" s="5" t="s">
        <v>48</v>
      </c>
    </row>
    <row r="31" spans="1:9" ht="16.8" x14ac:dyDescent="0.4">
      <c r="B31" s="1">
        <v>44926</v>
      </c>
      <c r="C31" t="s">
        <v>24</v>
      </c>
      <c r="D31" t="s">
        <v>25</v>
      </c>
      <c r="E31" t="s">
        <v>55</v>
      </c>
      <c r="F31" t="s">
        <v>576</v>
      </c>
      <c r="G31" t="s">
        <v>573</v>
      </c>
      <c r="H31" s="3">
        <v>1375</v>
      </c>
      <c r="I31" s="5" t="s">
        <v>48</v>
      </c>
    </row>
    <row r="32" spans="1:9" ht="16.8" x14ac:dyDescent="0.4">
      <c r="A32" s="4">
        <v>19</v>
      </c>
      <c r="B32" s="1">
        <v>45016</v>
      </c>
      <c r="C32" t="s">
        <v>24</v>
      </c>
      <c r="D32" t="s">
        <v>25</v>
      </c>
      <c r="E32" t="s">
        <v>55</v>
      </c>
      <c r="F32" t="s">
        <v>577</v>
      </c>
      <c r="G32" t="s">
        <v>578</v>
      </c>
      <c r="H32" s="3">
        <v>1250</v>
      </c>
      <c r="I32" s="5" t="s">
        <v>21</v>
      </c>
    </row>
    <row r="33" spans="1:9" ht="16.8" x14ac:dyDescent="0.4">
      <c r="A33" s="4">
        <v>20</v>
      </c>
      <c r="B33" s="1">
        <v>44681</v>
      </c>
      <c r="C33" t="s">
        <v>64</v>
      </c>
      <c r="D33" t="s">
        <v>65</v>
      </c>
      <c r="E33" t="s">
        <v>76</v>
      </c>
      <c r="F33" t="s">
        <v>579</v>
      </c>
      <c r="G33" t="s">
        <v>580</v>
      </c>
      <c r="H33" s="3">
        <v>1980</v>
      </c>
      <c r="I33" s="5" t="s">
        <v>21</v>
      </c>
    </row>
    <row r="34" spans="1:9" ht="16.8" x14ac:dyDescent="0.4">
      <c r="A34" s="4">
        <v>21</v>
      </c>
      <c r="B34" s="1">
        <v>44712</v>
      </c>
      <c r="C34" t="s">
        <v>64</v>
      </c>
      <c r="D34" t="s">
        <v>65</v>
      </c>
      <c r="E34" t="s">
        <v>76</v>
      </c>
      <c r="F34" t="s">
        <v>581</v>
      </c>
      <c r="G34" t="s">
        <v>582</v>
      </c>
      <c r="H34" s="3">
        <v>5458.6</v>
      </c>
      <c r="I34" s="5" t="s">
        <v>21</v>
      </c>
    </row>
    <row r="35" spans="1:9" ht="16.8" x14ac:dyDescent="0.4">
      <c r="A35" s="4">
        <v>22</v>
      </c>
      <c r="B35" s="1">
        <v>44773</v>
      </c>
      <c r="C35" t="s">
        <v>64</v>
      </c>
      <c r="D35" t="s">
        <v>65</v>
      </c>
      <c r="E35" t="s">
        <v>76</v>
      </c>
      <c r="F35" t="s">
        <v>583</v>
      </c>
      <c r="G35" t="s">
        <v>584</v>
      </c>
      <c r="H35" s="3">
        <v>1895.95</v>
      </c>
      <c r="I35" s="5" t="s">
        <v>21</v>
      </c>
    </row>
    <row r="36" spans="1:9" ht="16.8" x14ac:dyDescent="0.4">
      <c r="A36" s="4">
        <v>23</v>
      </c>
      <c r="B36" s="1">
        <v>44804</v>
      </c>
      <c r="C36" t="s">
        <v>64</v>
      </c>
      <c r="D36" t="s">
        <v>65</v>
      </c>
      <c r="E36" t="s">
        <v>76</v>
      </c>
      <c r="F36" t="s">
        <v>585</v>
      </c>
      <c r="G36" t="s">
        <v>586</v>
      </c>
      <c r="H36" s="3">
        <v>1185</v>
      </c>
      <c r="I36" s="5" t="s">
        <v>21</v>
      </c>
    </row>
    <row r="37" spans="1:9" ht="16.8" x14ac:dyDescent="0.4">
      <c r="A37" s="4">
        <v>24</v>
      </c>
      <c r="B37" s="1">
        <v>44818</v>
      </c>
      <c r="C37" t="s">
        <v>64</v>
      </c>
      <c r="D37" t="s">
        <v>65</v>
      </c>
      <c r="E37" t="s">
        <v>76</v>
      </c>
      <c r="F37" t="s">
        <v>587</v>
      </c>
      <c r="G37" t="s">
        <v>588</v>
      </c>
      <c r="H37" s="3">
        <v>1200</v>
      </c>
      <c r="I37" s="5" t="s">
        <v>21</v>
      </c>
    </row>
    <row r="38" spans="1:9" ht="16.8" x14ac:dyDescent="0.4">
      <c r="A38" s="4">
        <v>25</v>
      </c>
      <c r="B38" s="1">
        <v>44862</v>
      </c>
      <c r="C38" t="s">
        <v>64</v>
      </c>
      <c r="D38" t="s">
        <v>65</v>
      </c>
      <c r="E38" t="s">
        <v>76</v>
      </c>
      <c r="F38" t="s">
        <v>589</v>
      </c>
      <c r="G38" t="s">
        <v>590</v>
      </c>
      <c r="H38" s="3">
        <v>1110</v>
      </c>
      <c r="I38" s="5" t="s">
        <v>21</v>
      </c>
    </row>
    <row r="39" spans="1:9" ht="16.8" x14ac:dyDescent="0.4">
      <c r="A39" s="4">
        <v>26</v>
      </c>
      <c r="B39" s="1">
        <v>44895</v>
      </c>
      <c r="C39" t="s">
        <v>64</v>
      </c>
      <c r="D39" t="s">
        <v>65</v>
      </c>
      <c r="E39" t="s">
        <v>76</v>
      </c>
      <c r="F39" t="s">
        <v>591</v>
      </c>
      <c r="G39" t="s">
        <v>592</v>
      </c>
      <c r="H39" s="3">
        <v>19471.95</v>
      </c>
      <c r="I39" s="5" t="s">
        <v>21</v>
      </c>
    </row>
    <row r="40" spans="1:9" ht="16.8" x14ac:dyDescent="0.4">
      <c r="A40" s="4">
        <v>27</v>
      </c>
      <c r="B40" s="1">
        <v>44985</v>
      </c>
      <c r="C40" t="s">
        <v>64</v>
      </c>
      <c r="D40" t="s">
        <v>65</v>
      </c>
      <c r="E40" t="s">
        <v>76</v>
      </c>
      <c r="F40" t="s">
        <v>593</v>
      </c>
      <c r="G40" t="s">
        <v>594</v>
      </c>
      <c r="H40" s="3">
        <v>373.62</v>
      </c>
      <c r="I40" s="5" t="s">
        <v>21</v>
      </c>
    </row>
    <row r="41" spans="1:9" ht="16.8" x14ac:dyDescent="0.4">
      <c r="A41" s="4">
        <v>28</v>
      </c>
      <c r="B41" s="1">
        <v>44712</v>
      </c>
      <c r="C41" t="s">
        <v>64</v>
      </c>
      <c r="D41" t="s">
        <v>65</v>
      </c>
      <c r="E41" t="s">
        <v>222</v>
      </c>
      <c r="F41" t="s">
        <v>595</v>
      </c>
      <c r="G41" t="s">
        <v>596</v>
      </c>
      <c r="H41" s="3">
        <v>994.75</v>
      </c>
      <c r="I41" s="5" t="s">
        <v>21</v>
      </c>
    </row>
    <row r="42" spans="1:9" ht="16.8" x14ac:dyDescent="0.4">
      <c r="A42" s="4">
        <v>29</v>
      </c>
      <c r="B42" s="1">
        <v>44712</v>
      </c>
      <c r="C42" t="s">
        <v>64</v>
      </c>
      <c r="D42" t="s">
        <v>65</v>
      </c>
      <c r="E42" t="s">
        <v>222</v>
      </c>
      <c r="F42" t="s">
        <v>597</v>
      </c>
      <c r="G42" t="s">
        <v>598</v>
      </c>
      <c r="H42" s="3">
        <v>831.5</v>
      </c>
      <c r="I42" s="5" t="s">
        <v>21</v>
      </c>
    </row>
    <row r="43" spans="1:9" ht="16.8" x14ac:dyDescent="0.4">
      <c r="A43" s="4">
        <v>30</v>
      </c>
      <c r="B43" s="1">
        <v>44818</v>
      </c>
      <c r="C43" t="s">
        <v>64</v>
      </c>
      <c r="D43" t="s">
        <v>65</v>
      </c>
      <c r="E43" t="s">
        <v>222</v>
      </c>
      <c r="F43" t="s">
        <v>597</v>
      </c>
      <c r="G43" t="s">
        <v>599</v>
      </c>
      <c r="H43" s="3">
        <v>2508</v>
      </c>
      <c r="I43" s="5" t="s">
        <v>21</v>
      </c>
    </row>
    <row r="44" spans="1:9" ht="16.8" x14ac:dyDescent="0.4">
      <c r="A44" s="4">
        <v>31</v>
      </c>
      <c r="B44" s="1">
        <v>44939</v>
      </c>
      <c r="C44" t="s">
        <v>64</v>
      </c>
      <c r="D44" t="s">
        <v>65</v>
      </c>
      <c r="E44" t="s">
        <v>222</v>
      </c>
      <c r="F44" t="s">
        <v>600</v>
      </c>
      <c r="G44" t="s">
        <v>601</v>
      </c>
      <c r="H44" s="3">
        <v>1431.8</v>
      </c>
      <c r="I44" s="5" t="s">
        <v>21</v>
      </c>
    </row>
    <row r="45" spans="1:9" ht="16.8" x14ac:dyDescent="0.4">
      <c r="A45" s="4">
        <v>32</v>
      </c>
      <c r="B45" s="1">
        <v>44939</v>
      </c>
      <c r="C45" t="s">
        <v>64</v>
      </c>
      <c r="D45" t="s">
        <v>65</v>
      </c>
      <c r="E45" t="s">
        <v>222</v>
      </c>
      <c r="F45" t="s">
        <v>602</v>
      </c>
      <c r="G45" t="s">
        <v>603</v>
      </c>
      <c r="H45" s="3">
        <v>11457.5</v>
      </c>
      <c r="I45" s="5" t="s">
        <v>21</v>
      </c>
    </row>
    <row r="46" spans="1:9" ht="16.8" x14ac:dyDescent="0.4">
      <c r="A46" s="4">
        <v>33</v>
      </c>
      <c r="B46" s="1">
        <v>45014</v>
      </c>
      <c r="C46" t="s">
        <v>64</v>
      </c>
      <c r="D46" t="s">
        <v>65</v>
      </c>
      <c r="E46" t="s">
        <v>222</v>
      </c>
      <c r="F46" t="s">
        <v>604</v>
      </c>
      <c r="G46" t="s">
        <v>605</v>
      </c>
      <c r="H46" s="3">
        <v>3527</v>
      </c>
      <c r="I46" s="5" t="s">
        <v>21</v>
      </c>
    </row>
    <row r="47" spans="1:9" ht="16.8" x14ac:dyDescent="0.4">
      <c r="A47" s="4">
        <v>34</v>
      </c>
      <c r="B47" s="1">
        <v>44681</v>
      </c>
      <c r="C47" t="s">
        <v>64</v>
      </c>
      <c r="D47" t="s">
        <v>65</v>
      </c>
      <c r="E47" t="s">
        <v>391</v>
      </c>
      <c r="F47" t="s">
        <v>606</v>
      </c>
      <c r="G47" t="s">
        <v>607</v>
      </c>
      <c r="H47" s="3">
        <v>4147</v>
      </c>
      <c r="I47" s="5" t="s">
        <v>21</v>
      </c>
    </row>
    <row r="48" spans="1:9" ht="16.8" x14ac:dyDescent="0.4">
      <c r="A48" s="4">
        <v>35</v>
      </c>
      <c r="B48" s="1">
        <v>44742</v>
      </c>
      <c r="C48" t="s">
        <v>64</v>
      </c>
      <c r="D48" t="s">
        <v>65</v>
      </c>
      <c r="E48" t="s">
        <v>391</v>
      </c>
      <c r="F48" t="s">
        <v>608</v>
      </c>
      <c r="G48" t="s">
        <v>609</v>
      </c>
      <c r="H48" s="3">
        <v>12285</v>
      </c>
      <c r="I48" s="5" t="s">
        <v>21</v>
      </c>
    </row>
    <row r="49" spans="1:9" ht="16.8" x14ac:dyDescent="0.4">
      <c r="A49" s="4">
        <v>36</v>
      </c>
      <c r="B49" s="1">
        <v>44742</v>
      </c>
      <c r="C49" t="s">
        <v>64</v>
      </c>
      <c r="D49" t="s">
        <v>65</v>
      </c>
      <c r="E49" t="s">
        <v>391</v>
      </c>
      <c r="F49" t="s">
        <v>610</v>
      </c>
      <c r="G49" t="s">
        <v>611</v>
      </c>
      <c r="H49" s="3">
        <v>6990.25</v>
      </c>
      <c r="I49" s="5" t="s">
        <v>21</v>
      </c>
    </row>
    <row r="50" spans="1:9" ht="16.8" x14ac:dyDescent="0.4">
      <c r="A50" s="4">
        <v>37</v>
      </c>
      <c r="B50" s="1">
        <v>44742</v>
      </c>
      <c r="C50" t="s">
        <v>64</v>
      </c>
      <c r="D50" t="s">
        <v>65</v>
      </c>
      <c r="E50" t="s">
        <v>391</v>
      </c>
      <c r="F50" t="s">
        <v>612</v>
      </c>
      <c r="G50" t="s">
        <v>613</v>
      </c>
      <c r="H50" s="3">
        <v>630</v>
      </c>
      <c r="I50" s="5" t="s">
        <v>21</v>
      </c>
    </row>
    <row r="51" spans="1:9" ht="16.8" x14ac:dyDescent="0.4">
      <c r="A51" s="4">
        <v>38</v>
      </c>
      <c r="B51" s="1">
        <v>44865</v>
      </c>
      <c r="C51" t="s">
        <v>64</v>
      </c>
      <c r="D51" t="s">
        <v>65</v>
      </c>
      <c r="E51" t="s">
        <v>391</v>
      </c>
      <c r="F51" t="s">
        <v>614</v>
      </c>
      <c r="G51" t="s">
        <v>615</v>
      </c>
      <c r="H51" s="3">
        <v>9121</v>
      </c>
      <c r="I51" s="5" t="s">
        <v>21</v>
      </c>
    </row>
    <row r="52" spans="1:9" ht="16.8" x14ac:dyDescent="0.4">
      <c r="A52" s="4">
        <v>39</v>
      </c>
      <c r="B52" s="1">
        <v>44926</v>
      </c>
      <c r="C52" t="s">
        <v>64</v>
      </c>
      <c r="D52" t="s">
        <v>65</v>
      </c>
      <c r="E52" t="s">
        <v>391</v>
      </c>
      <c r="F52" t="s">
        <v>616</v>
      </c>
      <c r="G52" t="s">
        <v>617</v>
      </c>
      <c r="H52" s="3">
        <v>4830.2</v>
      </c>
      <c r="I52" s="5" t="s">
        <v>21</v>
      </c>
    </row>
    <row r="53" spans="1:9" ht="16.8" x14ac:dyDescent="0.4">
      <c r="A53" s="4">
        <v>40</v>
      </c>
      <c r="B53" s="1">
        <v>44926</v>
      </c>
      <c r="C53" t="s">
        <v>64</v>
      </c>
      <c r="D53" t="s">
        <v>65</v>
      </c>
      <c r="E53" t="s">
        <v>391</v>
      </c>
      <c r="F53" t="s">
        <v>616</v>
      </c>
      <c r="G53" t="s">
        <v>618</v>
      </c>
      <c r="H53" s="3">
        <v>240</v>
      </c>
      <c r="I53" s="5" t="s">
        <v>21</v>
      </c>
    </row>
    <row r="54" spans="1:9" ht="16.8" x14ac:dyDescent="0.4">
      <c r="A54" s="4">
        <v>41</v>
      </c>
      <c r="B54" s="1">
        <v>44985</v>
      </c>
      <c r="C54" t="s">
        <v>64</v>
      </c>
      <c r="D54" t="s">
        <v>65</v>
      </c>
      <c r="E54" t="s">
        <v>391</v>
      </c>
      <c r="F54" t="s">
        <v>619</v>
      </c>
      <c r="G54" t="s">
        <v>620</v>
      </c>
      <c r="H54" s="3">
        <v>2865</v>
      </c>
      <c r="I54" s="5" t="s">
        <v>21</v>
      </c>
    </row>
    <row r="55" spans="1:9" ht="16.8" x14ac:dyDescent="0.4">
      <c r="A55" s="4">
        <v>42</v>
      </c>
      <c r="B55" s="1">
        <v>44985</v>
      </c>
      <c r="C55" t="s">
        <v>64</v>
      </c>
      <c r="D55" t="s">
        <v>65</v>
      </c>
      <c r="E55" t="s">
        <v>391</v>
      </c>
      <c r="F55" t="s">
        <v>621</v>
      </c>
      <c r="G55" t="s">
        <v>622</v>
      </c>
      <c r="H55" s="3">
        <v>1760</v>
      </c>
      <c r="I55" s="5" t="s">
        <v>21</v>
      </c>
    </row>
    <row r="56" spans="1:9" ht="16.8" x14ac:dyDescent="0.4">
      <c r="A56" s="4">
        <v>43</v>
      </c>
      <c r="B56" s="1">
        <v>45016</v>
      </c>
      <c r="C56" t="s">
        <v>64</v>
      </c>
      <c r="D56" t="s">
        <v>65</v>
      </c>
      <c r="E56" t="s">
        <v>391</v>
      </c>
      <c r="F56" t="s">
        <v>623</v>
      </c>
      <c r="G56" t="s">
        <v>624</v>
      </c>
      <c r="H56" s="3">
        <v>375</v>
      </c>
      <c r="I56" s="5" t="s">
        <v>21</v>
      </c>
    </row>
    <row r="57" spans="1:9" ht="16.8" x14ac:dyDescent="0.4">
      <c r="A57" s="4">
        <v>44</v>
      </c>
      <c r="B57" s="1">
        <v>44681</v>
      </c>
      <c r="C57" t="s">
        <v>81</v>
      </c>
      <c r="D57" t="s">
        <v>82</v>
      </c>
      <c r="E57" t="s">
        <v>625</v>
      </c>
      <c r="F57" t="s">
        <v>626</v>
      </c>
      <c r="G57" t="s">
        <v>627</v>
      </c>
      <c r="H57" s="3">
        <v>7991.5</v>
      </c>
      <c r="I57" s="5" t="s">
        <v>21</v>
      </c>
    </row>
    <row r="58" spans="1:9" ht="16.8" x14ac:dyDescent="0.4">
      <c r="A58" s="4">
        <v>45</v>
      </c>
      <c r="B58" s="1">
        <v>44712</v>
      </c>
      <c r="C58" t="s">
        <v>81</v>
      </c>
      <c r="D58" t="s">
        <v>82</v>
      </c>
      <c r="E58" t="s">
        <v>625</v>
      </c>
      <c r="F58" t="s">
        <v>628</v>
      </c>
      <c r="G58" t="s">
        <v>629</v>
      </c>
      <c r="H58" s="3">
        <v>331.75</v>
      </c>
      <c r="I58" s="5" t="s">
        <v>21</v>
      </c>
    </row>
    <row r="59" spans="1:9" ht="16.8" x14ac:dyDescent="0.4">
      <c r="A59" s="4">
        <v>46</v>
      </c>
      <c r="B59" s="1">
        <v>44773</v>
      </c>
      <c r="C59" t="s">
        <v>81</v>
      </c>
      <c r="D59" t="s">
        <v>82</v>
      </c>
      <c r="E59" t="s">
        <v>625</v>
      </c>
      <c r="F59" t="s">
        <v>630</v>
      </c>
      <c r="G59" t="s">
        <v>631</v>
      </c>
      <c r="H59" s="3">
        <v>5173.75</v>
      </c>
      <c r="I59" s="5" t="s">
        <v>21</v>
      </c>
    </row>
    <row r="60" spans="1:9" ht="16.8" x14ac:dyDescent="0.4">
      <c r="A60" s="4">
        <v>47</v>
      </c>
      <c r="B60" s="1">
        <v>44818</v>
      </c>
      <c r="C60" t="s">
        <v>81</v>
      </c>
      <c r="D60" t="s">
        <v>82</v>
      </c>
      <c r="E60" t="s">
        <v>86</v>
      </c>
      <c r="F60" t="s">
        <v>632</v>
      </c>
      <c r="G60" t="s">
        <v>633</v>
      </c>
      <c r="H60" s="3">
        <v>350</v>
      </c>
      <c r="I60" s="5" t="s">
        <v>21</v>
      </c>
    </row>
    <row r="61" spans="1:9" ht="16.8" x14ac:dyDescent="0.4">
      <c r="A61" s="4">
        <v>48</v>
      </c>
      <c r="B61" s="1">
        <v>44865</v>
      </c>
      <c r="C61" t="s">
        <v>81</v>
      </c>
      <c r="D61" t="s">
        <v>82</v>
      </c>
      <c r="E61" t="s">
        <v>86</v>
      </c>
      <c r="F61" t="s">
        <v>634</v>
      </c>
      <c r="G61" t="s">
        <v>635</v>
      </c>
      <c r="H61" s="3">
        <v>150</v>
      </c>
      <c r="I61" s="5" t="s">
        <v>21</v>
      </c>
    </row>
    <row r="62" spans="1:9" ht="16.8" x14ac:dyDescent="0.4">
      <c r="A62" s="4">
        <v>49</v>
      </c>
      <c r="B62" s="1">
        <v>44865</v>
      </c>
      <c r="C62" t="s">
        <v>81</v>
      </c>
      <c r="D62" t="s">
        <v>82</v>
      </c>
      <c r="E62" t="s">
        <v>86</v>
      </c>
      <c r="F62" t="s">
        <v>636</v>
      </c>
      <c r="G62" t="s">
        <v>637</v>
      </c>
      <c r="H62" s="3">
        <v>350</v>
      </c>
      <c r="I62" s="5" t="s">
        <v>21</v>
      </c>
    </row>
    <row r="63" spans="1:9" ht="16.8" x14ac:dyDescent="0.4">
      <c r="A63" s="4">
        <v>50</v>
      </c>
      <c r="B63" s="1">
        <v>44865</v>
      </c>
      <c r="C63" t="s">
        <v>81</v>
      </c>
      <c r="D63" t="s">
        <v>82</v>
      </c>
      <c r="E63" t="s">
        <v>86</v>
      </c>
      <c r="F63" t="s">
        <v>638</v>
      </c>
      <c r="G63" t="s">
        <v>639</v>
      </c>
      <c r="H63" s="3">
        <v>150</v>
      </c>
      <c r="I63" s="5" t="s">
        <v>21</v>
      </c>
    </row>
    <row r="64" spans="1:9" ht="16.8" x14ac:dyDescent="0.4">
      <c r="A64" s="4">
        <v>51</v>
      </c>
      <c r="B64" s="1">
        <v>44910</v>
      </c>
      <c r="C64" t="s">
        <v>81</v>
      </c>
      <c r="D64" t="s">
        <v>82</v>
      </c>
      <c r="E64" t="s">
        <v>86</v>
      </c>
      <c r="F64" t="s">
        <v>640</v>
      </c>
      <c r="G64" t="s">
        <v>641</v>
      </c>
      <c r="H64" s="3">
        <v>1650</v>
      </c>
      <c r="I64" s="5" t="s">
        <v>21</v>
      </c>
    </row>
    <row r="65" spans="1:9" ht="16.8" x14ac:dyDescent="0.4">
      <c r="A65" s="4">
        <v>52</v>
      </c>
      <c r="B65" s="1">
        <v>44910</v>
      </c>
      <c r="C65" t="s">
        <v>81</v>
      </c>
      <c r="D65" t="s">
        <v>82</v>
      </c>
      <c r="E65" t="s">
        <v>86</v>
      </c>
      <c r="F65" t="s">
        <v>642</v>
      </c>
      <c r="G65" t="s">
        <v>643</v>
      </c>
      <c r="H65" s="3">
        <v>225</v>
      </c>
      <c r="I65" s="5" t="s">
        <v>21</v>
      </c>
    </row>
    <row r="66" spans="1:9" ht="16.8" x14ac:dyDescent="0.4">
      <c r="A66" s="4">
        <v>53</v>
      </c>
      <c r="B66" s="1">
        <v>44985</v>
      </c>
      <c r="C66" t="s">
        <v>81</v>
      </c>
      <c r="D66" t="s">
        <v>82</v>
      </c>
      <c r="E66" t="s">
        <v>86</v>
      </c>
      <c r="F66" t="s">
        <v>644</v>
      </c>
      <c r="G66" t="s">
        <v>645</v>
      </c>
      <c r="H66" s="3">
        <v>232.88</v>
      </c>
      <c r="I66" s="5" t="s">
        <v>21</v>
      </c>
    </row>
    <row r="67" spans="1:9" ht="16.8" x14ac:dyDescent="0.4">
      <c r="A67" s="4">
        <v>54</v>
      </c>
      <c r="B67" s="1">
        <v>45016</v>
      </c>
      <c r="C67" t="s">
        <v>81</v>
      </c>
      <c r="D67" t="s">
        <v>82</v>
      </c>
      <c r="E67" t="s">
        <v>86</v>
      </c>
      <c r="F67" t="s">
        <v>646</v>
      </c>
      <c r="G67" t="s">
        <v>647</v>
      </c>
      <c r="H67" s="3">
        <v>1683.69</v>
      </c>
      <c r="I67" s="5" t="s">
        <v>21</v>
      </c>
    </row>
    <row r="68" spans="1:9" ht="16.8" x14ac:dyDescent="0.4">
      <c r="A68" s="4">
        <v>55</v>
      </c>
      <c r="B68" s="1">
        <v>45016</v>
      </c>
      <c r="C68" t="s">
        <v>81</v>
      </c>
      <c r="D68" t="s">
        <v>82</v>
      </c>
      <c r="E68" t="s">
        <v>86</v>
      </c>
      <c r="F68" t="s">
        <v>648</v>
      </c>
      <c r="G68" t="s">
        <v>649</v>
      </c>
      <c r="H68" s="3">
        <v>986.5</v>
      </c>
      <c r="I68" s="5" t="s">
        <v>21</v>
      </c>
    </row>
    <row r="69" spans="1:9" ht="16.8" x14ac:dyDescent="0.4">
      <c r="A69" s="4">
        <v>56</v>
      </c>
      <c r="B69" s="1">
        <v>44681</v>
      </c>
      <c r="C69" t="s">
        <v>408</v>
      </c>
      <c r="D69" t="s">
        <v>409</v>
      </c>
      <c r="E69" t="s">
        <v>625</v>
      </c>
      <c r="F69" t="s">
        <v>650</v>
      </c>
      <c r="G69" t="s">
        <v>651</v>
      </c>
      <c r="H69" s="3">
        <v>1841.2</v>
      </c>
      <c r="I69" s="5" t="s">
        <v>21</v>
      </c>
    </row>
    <row r="70" spans="1:9" ht="16.8" x14ac:dyDescent="0.4">
      <c r="A70" s="4">
        <v>57</v>
      </c>
      <c r="B70" s="1">
        <v>44712</v>
      </c>
      <c r="C70" t="s">
        <v>408</v>
      </c>
      <c r="D70" t="s">
        <v>409</v>
      </c>
      <c r="E70" t="s">
        <v>625</v>
      </c>
      <c r="F70" t="s">
        <v>652</v>
      </c>
      <c r="G70" t="s">
        <v>653</v>
      </c>
      <c r="H70" s="3">
        <v>690.5</v>
      </c>
      <c r="I70" s="5" t="s">
        <v>21</v>
      </c>
    </row>
    <row r="71" spans="1:9" ht="16.8" x14ac:dyDescent="0.4">
      <c r="A71" s="4">
        <v>58</v>
      </c>
      <c r="B71" s="1">
        <v>44804</v>
      </c>
      <c r="C71" t="s">
        <v>408</v>
      </c>
      <c r="D71" t="s">
        <v>409</v>
      </c>
      <c r="E71" t="s">
        <v>625</v>
      </c>
      <c r="F71" t="s">
        <v>652</v>
      </c>
      <c r="G71" t="s">
        <v>654</v>
      </c>
      <c r="H71" s="3">
        <v>4368</v>
      </c>
      <c r="I71" s="5" t="s">
        <v>21</v>
      </c>
    </row>
    <row r="72" spans="1:9" s="23" customFormat="1" ht="16.8" x14ac:dyDescent="0.4">
      <c r="A72" s="21">
        <v>59</v>
      </c>
      <c r="B72" s="27">
        <v>44761</v>
      </c>
      <c r="C72" s="23" t="s">
        <v>655</v>
      </c>
      <c r="D72" s="23" t="s">
        <v>656</v>
      </c>
      <c r="E72" s="23" t="s">
        <v>657</v>
      </c>
      <c r="F72" s="23" t="s">
        <v>658</v>
      </c>
      <c r="G72" s="23" t="s">
        <v>659</v>
      </c>
      <c r="H72" s="26">
        <v>53819.7</v>
      </c>
      <c r="I72" s="25" t="s">
        <v>21</v>
      </c>
    </row>
    <row r="73" spans="1:9" x14ac:dyDescent="0.3">
      <c r="H73" s="3">
        <f>SUM(H7:H72)</f>
        <v>228454.16000000003</v>
      </c>
    </row>
    <row r="75" spans="1:9" x14ac:dyDescent="0.3">
      <c r="B75" t="s">
        <v>95</v>
      </c>
    </row>
    <row r="76" spans="1:9" x14ac:dyDescent="0.3">
      <c r="B76" s="1">
        <v>44767</v>
      </c>
      <c r="C76" t="s">
        <v>655</v>
      </c>
      <c r="D76" t="s">
        <v>656</v>
      </c>
      <c r="F76" t="s">
        <v>658</v>
      </c>
      <c r="G76" t="s">
        <v>660</v>
      </c>
      <c r="H76" s="3">
        <v>-24500</v>
      </c>
    </row>
    <row r="77" spans="1:9" x14ac:dyDescent="0.3">
      <c r="B77" s="1">
        <v>44652</v>
      </c>
      <c r="C77" t="s">
        <v>81</v>
      </c>
      <c r="D77" t="s">
        <v>82</v>
      </c>
      <c r="F77" t="s">
        <v>626</v>
      </c>
      <c r="G77" t="s">
        <v>96</v>
      </c>
      <c r="H77" s="3">
        <v>-7991.5</v>
      </c>
    </row>
    <row r="78" spans="1:9" x14ac:dyDescent="0.3">
      <c r="B78" s="1">
        <v>44652</v>
      </c>
      <c r="C78" t="s">
        <v>24</v>
      </c>
      <c r="D78" t="s">
        <v>25</v>
      </c>
      <c r="F78" t="s">
        <v>537</v>
      </c>
      <c r="G78" t="s">
        <v>96</v>
      </c>
      <c r="H78" s="3">
        <v>-300</v>
      </c>
    </row>
    <row r="79" spans="1:9" x14ac:dyDescent="0.3">
      <c r="B79" s="1">
        <v>44652</v>
      </c>
      <c r="C79" t="s">
        <v>24</v>
      </c>
      <c r="D79" t="s">
        <v>25</v>
      </c>
      <c r="F79" t="s">
        <v>537</v>
      </c>
      <c r="G79" t="s">
        <v>96</v>
      </c>
      <c r="H79" s="3">
        <v>-3750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36814-C3EF-4417-9040-6B655E157224}">
  <dimension ref="A1:I86"/>
  <sheetViews>
    <sheetView topLeftCell="A53" workbookViewId="0">
      <selection activeCell="H7" sqref="H7"/>
    </sheetView>
  </sheetViews>
  <sheetFormatPr baseColWidth="10" defaultColWidth="11.44140625" defaultRowHeight="14.4" x14ac:dyDescent="0.3"/>
  <cols>
    <col min="1" max="1" width="11.44140625" style="4"/>
    <col min="2" max="2" width="16.88671875" bestFit="1" customWidth="1"/>
    <col min="3" max="3" width="12" bestFit="1" customWidth="1"/>
    <col min="4" max="4" width="29.109375" style="2" bestFit="1" customWidth="1"/>
    <col min="5" max="5" width="39.109375" bestFit="1" customWidth="1"/>
    <col min="6" max="6" width="29" bestFit="1" customWidth="1"/>
    <col min="7" max="7" width="14.88671875" bestFit="1" customWidth="1"/>
    <col min="8" max="8" width="14.33203125" bestFit="1" customWidth="1"/>
  </cols>
  <sheetData>
    <row r="1" spans="1:9" x14ac:dyDescent="0.3">
      <c r="B1" t="s">
        <v>0</v>
      </c>
      <c r="C1" s="2">
        <v>44287</v>
      </c>
      <c r="D1" t="s">
        <v>1</v>
      </c>
      <c r="E1" s="2">
        <v>44651</v>
      </c>
    </row>
    <row r="2" spans="1:9" x14ac:dyDescent="0.3">
      <c r="B2" t="s">
        <v>2</v>
      </c>
      <c r="C2" t="s">
        <v>3</v>
      </c>
      <c r="D2" t="s">
        <v>4</v>
      </c>
      <c r="E2" s="2" t="s">
        <v>5</v>
      </c>
    </row>
    <row r="3" spans="1:9" x14ac:dyDescent="0.3">
      <c r="B3" t="s">
        <v>6</v>
      </c>
      <c r="C3" t="s">
        <v>7</v>
      </c>
      <c r="D3" t="s">
        <v>8</v>
      </c>
      <c r="E3" s="2" t="s">
        <v>7</v>
      </c>
    </row>
    <row r="6" spans="1:9" x14ac:dyDescent="0.3">
      <c r="B6" t="s">
        <v>9</v>
      </c>
      <c r="C6" t="s">
        <v>10</v>
      </c>
      <c r="D6" s="2" t="s">
        <v>11</v>
      </c>
      <c r="E6" t="s">
        <v>12</v>
      </c>
      <c r="F6" t="s">
        <v>13</v>
      </c>
      <c r="G6" t="s">
        <v>14</v>
      </c>
      <c r="H6" t="s">
        <v>15</v>
      </c>
    </row>
    <row r="7" spans="1:9" ht="16.8" x14ac:dyDescent="0.4">
      <c r="A7" s="4">
        <v>1</v>
      </c>
      <c r="B7" s="2">
        <v>44316</v>
      </c>
      <c r="C7" t="s">
        <v>24</v>
      </c>
      <c r="D7" s="2" t="s">
        <v>25</v>
      </c>
      <c r="E7" t="s">
        <v>26</v>
      </c>
      <c r="F7" t="s">
        <v>661</v>
      </c>
      <c r="G7" t="s">
        <v>662</v>
      </c>
      <c r="H7">
        <v>3503.07</v>
      </c>
      <c r="I7" s="5" t="s">
        <v>21</v>
      </c>
    </row>
    <row r="8" spans="1:9" ht="16.8" x14ac:dyDescent="0.4">
      <c r="A8" s="4">
        <v>2</v>
      </c>
      <c r="B8" s="2">
        <v>44377</v>
      </c>
      <c r="C8" t="s">
        <v>24</v>
      </c>
      <c r="D8" s="2" t="s">
        <v>25</v>
      </c>
      <c r="E8" t="s">
        <v>26</v>
      </c>
      <c r="F8" t="s">
        <v>663</v>
      </c>
      <c r="G8" t="s">
        <v>664</v>
      </c>
      <c r="H8">
        <v>1650</v>
      </c>
      <c r="I8" s="5" t="s">
        <v>21</v>
      </c>
    </row>
    <row r="9" spans="1:9" ht="16.8" x14ac:dyDescent="0.4">
      <c r="A9" s="4">
        <v>3</v>
      </c>
      <c r="B9" s="2">
        <v>44561</v>
      </c>
      <c r="C9" t="s">
        <v>24</v>
      </c>
      <c r="D9" s="2" t="s">
        <v>25</v>
      </c>
      <c r="E9" t="s">
        <v>26</v>
      </c>
      <c r="F9" t="s">
        <v>665</v>
      </c>
      <c r="G9" t="s">
        <v>666</v>
      </c>
      <c r="H9">
        <v>10040</v>
      </c>
      <c r="I9" s="5" t="s">
        <v>21</v>
      </c>
    </row>
    <row r="10" spans="1:9" ht="16.8" x14ac:dyDescent="0.4">
      <c r="A10" s="4">
        <v>4</v>
      </c>
      <c r="B10" s="2">
        <v>44592</v>
      </c>
      <c r="C10" t="s">
        <v>24</v>
      </c>
      <c r="D10" s="2" t="s">
        <v>25</v>
      </c>
      <c r="E10" t="s">
        <v>26</v>
      </c>
      <c r="F10" t="s">
        <v>667</v>
      </c>
      <c r="G10" t="s">
        <v>668</v>
      </c>
      <c r="H10">
        <v>4446.32</v>
      </c>
      <c r="I10" s="5" t="s">
        <v>21</v>
      </c>
    </row>
    <row r="11" spans="1:9" ht="16.8" x14ac:dyDescent="0.4">
      <c r="B11" s="2">
        <v>44592</v>
      </c>
      <c r="C11" t="s">
        <v>24</v>
      </c>
      <c r="D11" s="2" t="s">
        <v>25</v>
      </c>
      <c r="E11" t="s">
        <v>26</v>
      </c>
      <c r="F11" t="s">
        <v>667</v>
      </c>
      <c r="G11" t="s">
        <v>668</v>
      </c>
      <c r="H11">
        <v>173.68</v>
      </c>
      <c r="I11" s="5" t="s">
        <v>48</v>
      </c>
    </row>
    <row r="12" spans="1:9" ht="16.8" x14ac:dyDescent="0.4">
      <c r="A12" s="4">
        <v>5</v>
      </c>
      <c r="B12" s="2">
        <v>44302</v>
      </c>
      <c r="C12" t="s">
        <v>24</v>
      </c>
      <c r="D12" s="2" t="s">
        <v>25</v>
      </c>
      <c r="E12" t="s">
        <v>29</v>
      </c>
      <c r="F12" t="s">
        <v>669</v>
      </c>
      <c r="G12" t="s">
        <v>670</v>
      </c>
      <c r="H12">
        <v>1100</v>
      </c>
      <c r="I12" s="5" t="s">
        <v>21</v>
      </c>
    </row>
    <row r="13" spans="1:9" ht="16.8" x14ac:dyDescent="0.4">
      <c r="A13" s="4">
        <v>6</v>
      </c>
      <c r="B13" s="2">
        <v>44433</v>
      </c>
      <c r="C13" t="s">
        <v>24</v>
      </c>
      <c r="D13" s="2" t="s">
        <v>25</v>
      </c>
      <c r="E13" t="s">
        <v>29</v>
      </c>
      <c r="F13" t="s">
        <v>671</v>
      </c>
      <c r="G13" t="s">
        <v>672</v>
      </c>
      <c r="H13">
        <v>2000</v>
      </c>
      <c r="I13" s="5" t="s">
        <v>21</v>
      </c>
    </row>
    <row r="14" spans="1:9" ht="16.8" x14ac:dyDescent="0.4">
      <c r="A14" s="4">
        <v>7</v>
      </c>
      <c r="B14" s="2">
        <v>44468</v>
      </c>
      <c r="C14" t="s">
        <v>24</v>
      </c>
      <c r="D14" s="2" t="s">
        <v>25</v>
      </c>
      <c r="E14" t="s">
        <v>29</v>
      </c>
      <c r="F14" t="s">
        <v>673</v>
      </c>
      <c r="G14" t="s">
        <v>674</v>
      </c>
      <c r="H14">
        <v>1050</v>
      </c>
      <c r="I14" s="5" t="s">
        <v>21</v>
      </c>
    </row>
    <row r="15" spans="1:9" ht="16.8" x14ac:dyDescent="0.4">
      <c r="A15" s="4">
        <v>8</v>
      </c>
      <c r="B15" s="2">
        <v>44530</v>
      </c>
      <c r="C15" t="s">
        <v>24</v>
      </c>
      <c r="D15" s="2" t="s">
        <v>25</v>
      </c>
      <c r="E15" t="s">
        <v>29</v>
      </c>
      <c r="F15" t="s">
        <v>675</v>
      </c>
      <c r="G15" t="s">
        <v>676</v>
      </c>
      <c r="H15">
        <v>1900</v>
      </c>
      <c r="I15" s="5" t="s">
        <v>21</v>
      </c>
    </row>
    <row r="16" spans="1:9" ht="16.8" x14ac:dyDescent="0.4">
      <c r="A16" s="4">
        <v>9</v>
      </c>
      <c r="B16" s="2">
        <v>44616</v>
      </c>
      <c r="C16" t="s">
        <v>24</v>
      </c>
      <c r="D16" s="2" t="s">
        <v>25</v>
      </c>
      <c r="E16" t="s">
        <v>29</v>
      </c>
      <c r="F16" t="s">
        <v>677</v>
      </c>
      <c r="G16" t="s">
        <v>678</v>
      </c>
      <c r="H16">
        <v>1150</v>
      </c>
      <c r="I16" s="5" t="s">
        <v>21</v>
      </c>
    </row>
    <row r="17" spans="1:9" ht="16.8" x14ac:dyDescent="0.4">
      <c r="A17" s="4">
        <v>10</v>
      </c>
      <c r="B17" s="2">
        <v>44616</v>
      </c>
      <c r="C17" t="s">
        <v>24</v>
      </c>
      <c r="D17" s="2" t="s">
        <v>25</v>
      </c>
      <c r="E17" t="s">
        <v>29</v>
      </c>
      <c r="F17" t="s">
        <v>679</v>
      </c>
      <c r="G17" t="s">
        <v>680</v>
      </c>
      <c r="H17">
        <v>1650</v>
      </c>
      <c r="I17" s="5" t="s">
        <v>21</v>
      </c>
    </row>
    <row r="18" spans="1:9" ht="16.8" x14ac:dyDescent="0.4">
      <c r="A18" s="4">
        <v>11</v>
      </c>
      <c r="B18" s="2">
        <v>44651</v>
      </c>
      <c r="C18" t="s">
        <v>24</v>
      </c>
      <c r="D18" s="2" t="s">
        <v>25</v>
      </c>
      <c r="E18" t="s">
        <v>29</v>
      </c>
      <c r="F18" t="s">
        <v>681</v>
      </c>
      <c r="G18" t="s">
        <v>682</v>
      </c>
      <c r="H18">
        <v>1550</v>
      </c>
      <c r="I18" s="5" t="s">
        <v>21</v>
      </c>
    </row>
    <row r="19" spans="1:9" ht="16.8" x14ac:dyDescent="0.4">
      <c r="A19" s="4">
        <v>12</v>
      </c>
      <c r="B19" s="2">
        <v>44651</v>
      </c>
      <c r="C19" t="s">
        <v>24</v>
      </c>
      <c r="D19" s="2" t="s">
        <v>25</v>
      </c>
      <c r="E19" t="s">
        <v>29</v>
      </c>
      <c r="F19" t="s">
        <v>683</v>
      </c>
      <c r="G19" t="s">
        <v>684</v>
      </c>
      <c r="H19">
        <v>1873.2</v>
      </c>
      <c r="I19" s="5" t="s">
        <v>21</v>
      </c>
    </row>
    <row r="20" spans="1:9" ht="16.8" x14ac:dyDescent="0.4">
      <c r="A20" s="4">
        <v>13</v>
      </c>
      <c r="B20" s="2">
        <v>44651</v>
      </c>
      <c r="C20" t="s">
        <v>24</v>
      </c>
      <c r="D20" s="2" t="s">
        <v>25</v>
      </c>
      <c r="E20" t="s">
        <v>29</v>
      </c>
      <c r="F20" t="s">
        <v>685</v>
      </c>
      <c r="G20" t="s">
        <v>686</v>
      </c>
      <c r="H20">
        <v>1315.66</v>
      </c>
      <c r="I20" s="5" t="s">
        <v>21</v>
      </c>
    </row>
    <row r="21" spans="1:9" ht="16.8" x14ac:dyDescent="0.4">
      <c r="A21" s="4">
        <v>14</v>
      </c>
      <c r="B21" s="2">
        <v>44651</v>
      </c>
      <c r="C21" t="s">
        <v>24</v>
      </c>
      <c r="D21" s="2" t="s">
        <v>25</v>
      </c>
      <c r="E21" t="s">
        <v>29</v>
      </c>
      <c r="F21" t="s">
        <v>687</v>
      </c>
      <c r="G21" t="s">
        <v>688</v>
      </c>
      <c r="H21">
        <v>50</v>
      </c>
      <c r="I21" s="5" t="s">
        <v>21</v>
      </c>
    </row>
    <row r="22" spans="1:9" ht="16.8" x14ac:dyDescent="0.4">
      <c r="A22" s="4">
        <v>15</v>
      </c>
      <c r="B22" s="2">
        <v>44651</v>
      </c>
      <c r="C22" t="s">
        <v>24</v>
      </c>
      <c r="D22" s="2" t="s">
        <v>25</v>
      </c>
      <c r="E22" t="s">
        <v>29</v>
      </c>
      <c r="F22" t="s">
        <v>689</v>
      </c>
      <c r="G22" t="s">
        <v>690</v>
      </c>
      <c r="H22">
        <v>1365.66</v>
      </c>
      <c r="I22" s="5" t="s">
        <v>21</v>
      </c>
    </row>
    <row r="23" spans="1:9" ht="16.8" x14ac:dyDescent="0.4">
      <c r="A23" s="4">
        <v>16</v>
      </c>
      <c r="B23" s="2">
        <v>44316</v>
      </c>
      <c r="C23" t="s">
        <v>24</v>
      </c>
      <c r="D23" s="2" t="s">
        <v>25</v>
      </c>
      <c r="E23" t="s">
        <v>55</v>
      </c>
      <c r="F23" t="s">
        <v>691</v>
      </c>
      <c r="G23" t="s">
        <v>692</v>
      </c>
      <c r="H23">
        <v>1450</v>
      </c>
      <c r="I23" s="5" t="s">
        <v>21</v>
      </c>
    </row>
    <row r="24" spans="1:9" ht="16.8" x14ac:dyDescent="0.4">
      <c r="A24" s="4">
        <v>17</v>
      </c>
      <c r="B24" s="2">
        <v>44454</v>
      </c>
      <c r="C24" t="s">
        <v>24</v>
      </c>
      <c r="D24" s="2" t="s">
        <v>25</v>
      </c>
      <c r="E24" t="s">
        <v>55</v>
      </c>
      <c r="F24" t="s">
        <v>693</v>
      </c>
      <c r="G24" t="s">
        <v>694</v>
      </c>
      <c r="H24">
        <v>750</v>
      </c>
      <c r="I24" s="5" t="s">
        <v>21</v>
      </c>
    </row>
    <row r="25" spans="1:9" ht="16.8" x14ac:dyDescent="0.4">
      <c r="A25" s="4">
        <v>18</v>
      </c>
      <c r="B25" s="2">
        <v>44469</v>
      </c>
      <c r="C25" t="s">
        <v>24</v>
      </c>
      <c r="D25" s="2" t="s">
        <v>25</v>
      </c>
      <c r="E25" t="s">
        <v>55</v>
      </c>
      <c r="F25" t="s">
        <v>695</v>
      </c>
      <c r="G25" t="s">
        <v>696</v>
      </c>
      <c r="H25">
        <v>1100</v>
      </c>
      <c r="I25" s="5" t="s">
        <v>21</v>
      </c>
    </row>
    <row r="26" spans="1:9" ht="16.8" x14ac:dyDescent="0.4">
      <c r="A26" s="4">
        <v>19</v>
      </c>
      <c r="B26" s="2">
        <v>44585</v>
      </c>
      <c r="C26" t="s">
        <v>24</v>
      </c>
      <c r="D26" s="2" t="s">
        <v>25</v>
      </c>
      <c r="E26" t="s">
        <v>55</v>
      </c>
      <c r="F26" t="s">
        <v>697</v>
      </c>
      <c r="G26" t="s">
        <v>698</v>
      </c>
      <c r="H26">
        <v>900</v>
      </c>
      <c r="I26" s="5" t="s">
        <v>21</v>
      </c>
    </row>
    <row r="27" spans="1:9" ht="16.8" x14ac:dyDescent="0.4">
      <c r="A27" s="4">
        <v>20</v>
      </c>
      <c r="B27" s="2">
        <v>44651</v>
      </c>
      <c r="C27" t="s">
        <v>24</v>
      </c>
      <c r="D27" s="2" t="s">
        <v>25</v>
      </c>
      <c r="E27" t="s">
        <v>55</v>
      </c>
      <c r="F27" t="s">
        <v>699</v>
      </c>
      <c r="G27" t="s">
        <v>700</v>
      </c>
      <c r="H27">
        <v>2665.66</v>
      </c>
      <c r="I27" s="5" t="s">
        <v>21</v>
      </c>
    </row>
    <row r="28" spans="1:9" ht="16.8" x14ac:dyDescent="0.4">
      <c r="A28" s="4">
        <v>21</v>
      </c>
      <c r="B28" s="2">
        <v>44580</v>
      </c>
      <c r="C28" t="s">
        <v>64</v>
      </c>
      <c r="D28" s="2" t="s">
        <v>65</v>
      </c>
      <c r="E28" t="s">
        <v>69</v>
      </c>
      <c r="F28" t="s">
        <v>701</v>
      </c>
      <c r="G28" t="s">
        <v>702</v>
      </c>
      <c r="H28">
        <v>5355</v>
      </c>
      <c r="I28" s="5" t="s">
        <v>21</v>
      </c>
    </row>
    <row r="29" spans="1:9" ht="16.8" x14ac:dyDescent="0.4">
      <c r="A29" s="4">
        <v>22</v>
      </c>
      <c r="B29" s="2">
        <v>44316</v>
      </c>
      <c r="C29" t="s">
        <v>64</v>
      </c>
      <c r="D29" s="2" t="s">
        <v>65</v>
      </c>
      <c r="E29" t="s">
        <v>76</v>
      </c>
      <c r="F29" t="s">
        <v>703</v>
      </c>
      <c r="G29" t="s">
        <v>704</v>
      </c>
      <c r="H29">
        <v>4420</v>
      </c>
      <c r="I29" s="5" t="s">
        <v>21</v>
      </c>
    </row>
    <row r="30" spans="1:9" ht="16.8" x14ac:dyDescent="0.4">
      <c r="A30" s="4">
        <v>23</v>
      </c>
      <c r="B30" s="2">
        <v>44500</v>
      </c>
      <c r="C30" t="s">
        <v>64</v>
      </c>
      <c r="D30" s="2" t="s">
        <v>65</v>
      </c>
      <c r="E30" t="s">
        <v>76</v>
      </c>
      <c r="F30" t="s">
        <v>705</v>
      </c>
      <c r="G30" t="s">
        <v>706</v>
      </c>
      <c r="H30">
        <v>2185.1999999999998</v>
      </c>
      <c r="I30" s="5" t="s">
        <v>21</v>
      </c>
    </row>
    <row r="31" spans="1:9" ht="16.8" x14ac:dyDescent="0.4">
      <c r="A31" s="4">
        <v>24</v>
      </c>
      <c r="B31" s="2">
        <v>44500</v>
      </c>
      <c r="C31" t="s">
        <v>64</v>
      </c>
      <c r="D31" s="2" t="s">
        <v>65</v>
      </c>
      <c r="E31" t="s">
        <v>76</v>
      </c>
      <c r="F31" t="s">
        <v>707</v>
      </c>
      <c r="G31" t="s">
        <v>708</v>
      </c>
      <c r="H31">
        <v>2910</v>
      </c>
      <c r="I31" s="5" t="s">
        <v>21</v>
      </c>
    </row>
    <row r="32" spans="1:9" ht="16.8" x14ac:dyDescent="0.4">
      <c r="A32" s="4">
        <v>25</v>
      </c>
      <c r="B32" s="2">
        <v>44524</v>
      </c>
      <c r="C32" t="s">
        <v>64</v>
      </c>
      <c r="D32" s="2" t="s">
        <v>65</v>
      </c>
      <c r="E32" t="s">
        <v>76</v>
      </c>
      <c r="F32" t="s">
        <v>709</v>
      </c>
      <c r="G32" t="s">
        <v>710</v>
      </c>
      <c r="H32">
        <v>1213.5</v>
      </c>
      <c r="I32" s="5" t="s">
        <v>21</v>
      </c>
    </row>
    <row r="33" spans="1:9" ht="16.8" x14ac:dyDescent="0.4">
      <c r="A33" s="4">
        <v>26</v>
      </c>
      <c r="B33" s="2">
        <v>44561</v>
      </c>
      <c r="C33" t="s">
        <v>64</v>
      </c>
      <c r="D33" s="2" t="s">
        <v>65</v>
      </c>
      <c r="E33" t="s">
        <v>76</v>
      </c>
      <c r="F33" t="s">
        <v>711</v>
      </c>
      <c r="G33" t="s">
        <v>712</v>
      </c>
      <c r="H33">
        <v>10724.1</v>
      </c>
      <c r="I33" s="5" t="s">
        <v>21</v>
      </c>
    </row>
    <row r="34" spans="1:9" ht="16.8" x14ac:dyDescent="0.4">
      <c r="A34" s="4">
        <v>27</v>
      </c>
      <c r="B34" s="2">
        <v>44575</v>
      </c>
      <c r="C34" t="s">
        <v>64</v>
      </c>
      <c r="D34" s="2" t="s">
        <v>65</v>
      </c>
      <c r="E34" t="s">
        <v>76</v>
      </c>
      <c r="F34" t="s">
        <v>713</v>
      </c>
      <c r="G34" t="s">
        <v>714</v>
      </c>
      <c r="H34">
        <v>4547.17</v>
      </c>
      <c r="I34" s="5" t="s">
        <v>21</v>
      </c>
    </row>
    <row r="35" spans="1:9" ht="16.8" x14ac:dyDescent="0.4">
      <c r="A35" s="4">
        <v>28</v>
      </c>
      <c r="B35" s="2">
        <v>44592</v>
      </c>
      <c r="C35" t="s">
        <v>64</v>
      </c>
      <c r="D35" s="2" t="s">
        <v>65</v>
      </c>
      <c r="E35" t="s">
        <v>76</v>
      </c>
      <c r="F35" t="s">
        <v>715</v>
      </c>
      <c r="G35" t="s">
        <v>716</v>
      </c>
      <c r="H35">
        <v>1880.97</v>
      </c>
      <c r="I35" s="5" t="s">
        <v>21</v>
      </c>
    </row>
    <row r="36" spans="1:9" ht="16.8" x14ac:dyDescent="0.4">
      <c r="A36" s="4">
        <v>29</v>
      </c>
      <c r="B36" s="2">
        <v>44592</v>
      </c>
      <c r="C36" t="s">
        <v>64</v>
      </c>
      <c r="D36" s="2" t="s">
        <v>65</v>
      </c>
      <c r="E36" t="s">
        <v>76</v>
      </c>
      <c r="F36" t="s">
        <v>717</v>
      </c>
      <c r="G36" t="s">
        <v>718</v>
      </c>
      <c r="H36">
        <v>2749.18</v>
      </c>
      <c r="I36" s="5" t="s">
        <v>21</v>
      </c>
    </row>
    <row r="37" spans="1:9" ht="16.8" x14ac:dyDescent="0.4">
      <c r="A37" s="4">
        <v>30</v>
      </c>
      <c r="B37" s="2">
        <v>44636</v>
      </c>
      <c r="C37" t="s">
        <v>64</v>
      </c>
      <c r="D37" s="2" t="s">
        <v>65</v>
      </c>
      <c r="E37" t="s">
        <v>76</v>
      </c>
      <c r="F37" t="s">
        <v>719</v>
      </c>
      <c r="G37" t="s">
        <v>720</v>
      </c>
      <c r="H37">
        <v>1387.9</v>
      </c>
      <c r="I37" s="5" t="s">
        <v>21</v>
      </c>
    </row>
    <row r="38" spans="1:9" ht="16.8" x14ac:dyDescent="0.4">
      <c r="A38" s="4">
        <v>31</v>
      </c>
      <c r="B38" s="2">
        <v>44651</v>
      </c>
      <c r="C38" t="s">
        <v>64</v>
      </c>
      <c r="D38" s="2" t="s">
        <v>65</v>
      </c>
      <c r="E38" t="s">
        <v>76</v>
      </c>
      <c r="F38" t="s">
        <v>721</v>
      </c>
      <c r="G38" t="s">
        <v>722</v>
      </c>
      <c r="H38">
        <v>1350</v>
      </c>
      <c r="I38" s="5" t="s">
        <v>21</v>
      </c>
    </row>
    <row r="39" spans="1:9" ht="16.8" x14ac:dyDescent="0.4">
      <c r="A39" s="4">
        <v>32</v>
      </c>
      <c r="B39" s="2">
        <v>44651</v>
      </c>
      <c r="C39" t="s">
        <v>64</v>
      </c>
      <c r="D39" s="2" t="s">
        <v>65</v>
      </c>
      <c r="E39" t="s">
        <v>76</v>
      </c>
      <c r="F39" t="s">
        <v>723</v>
      </c>
      <c r="G39" t="s">
        <v>724</v>
      </c>
      <c r="H39">
        <v>551.85</v>
      </c>
      <c r="I39" s="5" t="s">
        <v>21</v>
      </c>
    </row>
    <row r="40" spans="1:9" ht="16.8" x14ac:dyDescent="0.4">
      <c r="A40" s="4">
        <v>33</v>
      </c>
      <c r="B40" s="2">
        <v>44347</v>
      </c>
      <c r="C40" t="s">
        <v>64</v>
      </c>
      <c r="D40" s="2" t="s">
        <v>65</v>
      </c>
      <c r="E40" t="s">
        <v>222</v>
      </c>
      <c r="F40" t="s">
        <v>725</v>
      </c>
      <c r="G40" t="s">
        <v>726</v>
      </c>
      <c r="H40">
        <v>7128.04</v>
      </c>
      <c r="I40" s="5" t="s">
        <v>21</v>
      </c>
    </row>
    <row r="41" spans="1:9" ht="16.8" x14ac:dyDescent="0.4">
      <c r="A41" s="4">
        <v>34</v>
      </c>
      <c r="B41" s="2">
        <v>44500</v>
      </c>
      <c r="C41" t="s">
        <v>64</v>
      </c>
      <c r="D41" s="2" t="s">
        <v>65</v>
      </c>
      <c r="E41" t="s">
        <v>222</v>
      </c>
      <c r="F41" t="s">
        <v>727</v>
      </c>
      <c r="G41" t="s">
        <v>728</v>
      </c>
      <c r="H41">
        <v>2874.85</v>
      </c>
      <c r="I41" s="5" t="s">
        <v>21</v>
      </c>
    </row>
    <row r="42" spans="1:9" ht="16.8" x14ac:dyDescent="0.4">
      <c r="A42" s="4">
        <v>35</v>
      </c>
      <c r="B42" s="2">
        <v>44592</v>
      </c>
      <c r="C42" t="s">
        <v>64</v>
      </c>
      <c r="D42" s="2" t="s">
        <v>65</v>
      </c>
      <c r="E42" t="s">
        <v>222</v>
      </c>
      <c r="F42" t="s">
        <v>729</v>
      </c>
      <c r="G42" t="s">
        <v>730</v>
      </c>
      <c r="H42">
        <v>14039.8</v>
      </c>
      <c r="I42" s="5" t="s">
        <v>21</v>
      </c>
    </row>
    <row r="43" spans="1:9" ht="16.8" x14ac:dyDescent="0.4">
      <c r="A43" s="4">
        <v>36</v>
      </c>
      <c r="B43" s="2">
        <v>44609</v>
      </c>
      <c r="C43" t="s">
        <v>64</v>
      </c>
      <c r="D43" s="2" t="s">
        <v>65</v>
      </c>
      <c r="E43" t="s">
        <v>222</v>
      </c>
      <c r="F43" t="s">
        <v>731</v>
      </c>
      <c r="G43" t="s">
        <v>732</v>
      </c>
      <c r="H43">
        <v>3699.75</v>
      </c>
      <c r="I43" s="5" t="s">
        <v>21</v>
      </c>
    </row>
    <row r="44" spans="1:9" ht="16.8" x14ac:dyDescent="0.4">
      <c r="A44" s="4">
        <v>37</v>
      </c>
      <c r="B44" s="2">
        <v>44439</v>
      </c>
      <c r="C44" t="s">
        <v>64</v>
      </c>
      <c r="D44" s="2" t="s">
        <v>65</v>
      </c>
      <c r="E44" t="s">
        <v>18</v>
      </c>
      <c r="F44" t="s">
        <v>733</v>
      </c>
      <c r="G44" t="s">
        <v>734</v>
      </c>
      <c r="H44">
        <v>200</v>
      </c>
      <c r="I44" s="5" t="s">
        <v>21</v>
      </c>
    </row>
    <row r="45" spans="1:9" ht="16.8" x14ac:dyDescent="0.4">
      <c r="A45" s="4">
        <v>38</v>
      </c>
      <c r="B45" s="2">
        <v>44433</v>
      </c>
      <c r="C45" t="s">
        <v>64</v>
      </c>
      <c r="D45" s="2" t="s">
        <v>65</v>
      </c>
      <c r="E45" t="s">
        <v>391</v>
      </c>
      <c r="F45" t="s">
        <v>735</v>
      </c>
      <c r="G45" t="s">
        <v>736</v>
      </c>
      <c r="H45">
        <v>17655</v>
      </c>
      <c r="I45" s="5" t="s">
        <v>21</v>
      </c>
    </row>
    <row r="46" spans="1:9" ht="16.8" x14ac:dyDescent="0.4">
      <c r="A46" s="4">
        <v>39</v>
      </c>
      <c r="B46" s="2">
        <v>44433</v>
      </c>
      <c r="C46" t="s">
        <v>64</v>
      </c>
      <c r="D46" s="2" t="s">
        <v>65</v>
      </c>
      <c r="E46" t="s">
        <v>391</v>
      </c>
      <c r="F46" t="s">
        <v>737</v>
      </c>
      <c r="G46" t="s">
        <v>738</v>
      </c>
      <c r="H46">
        <v>675</v>
      </c>
      <c r="I46" s="5" t="s">
        <v>21</v>
      </c>
    </row>
    <row r="47" spans="1:9" ht="16.8" x14ac:dyDescent="0.4">
      <c r="A47" s="4">
        <v>40</v>
      </c>
      <c r="B47" s="2">
        <v>44500</v>
      </c>
      <c r="C47" t="s">
        <v>64</v>
      </c>
      <c r="D47" s="2" t="s">
        <v>65</v>
      </c>
      <c r="E47" t="s">
        <v>391</v>
      </c>
      <c r="F47" t="s">
        <v>739</v>
      </c>
      <c r="G47" t="s">
        <v>740</v>
      </c>
      <c r="H47">
        <v>17771.25</v>
      </c>
      <c r="I47" s="5" t="s">
        <v>21</v>
      </c>
    </row>
    <row r="48" spans="1:9" ht="16.8" x14ac:dyDescent="0.4">
      <c r="A48" s="4">
        <v>41</v>
      </c>
      <c r="B48" s="2">
        <v>44530</v>
      </c>
      <c r="C48" t="s">
        <v>64</v>
      </c>
      <c r="D48" s="2" t="s">
        <v>65</v>
      </c>
      <c r="E48" t="s">
        <v>391</v>
      </c>
      <c r="F48" t="s">
        <v>741</v>
      </c>
      <c r="G48" t="s">
        <v>742</v>
      </c>
      <c r="H48">
        <v>4215</v>
      </c>
      <c r="I48" s="5" t="s">
        <v>21</v>
      </c>
    </row>
    <row r="49" spans="1:9" ht="16.8" x14ac:dyDescent="0.4">
      <c r="A49" s="4">
        <v>42</v>
      </c>
      <c r="B49" s="2">
        <v>44544</v>
      </c>
      <c r="C49" t="s">
        <v>64</v>
      </c>
      <c r="D49" s="2" t="s">
        <v>65</v>
      </c>
      <c r="E49" t="s">
        <v>391</v>
      </c>
      <c r="F49" t="s">
        <v>743</v>
      </c>
      <c r="G49" t="s">
        <v>744</v>
      </c>
      <c r="H49">
        <v>300</v>
      </c>
      <c r="I49" s="5" t="s">
        <v>21</v>
      </c>
    </row>
    <row r="50" spans="1:9" ht="16.8" x14ac:dyDescent="0.4">
      <c r="A50" s="4">
        <v>43</v>
      </c>
      <c r="B50" s="2">
        <v>44561</v>
      </c>
      <c r="C50" t="s">
        <v>64</v>
      </c>
      <c r="D50" s="2" t="s">
        <v>65</v>
      </c>
      <c r="E50" t="s">
        <v>391</v>
      </c>
      <c r="F50" t="s">
        <v>745</v>
      </c>
      <c r="G50" t="s">
        <v>746</v>
      </c>
      <c r="H50">
        <v>23820</v>
      </c>
      <c r="I50" s="5" t="s">
        <v>21</v>
      </c>
    </row>
    <row r="51" spans="1:9" ht="16.8" x14ac:dyDescent="0.4">
      <c r="B51" s="2">
        <v>44561</v>
      </c>
      <c r="C51" t="s">
        <v>64</v>
      </c>
      <c r="D51" s="2" t="s">
        <v>65</v>
      </c>
      <c r="E51" t="s">
        <v>391</v>
      </c>
      <c r="F51" t="s">
        <v>747</v>
      </c>
      <c r="G51" t="s">
        <v>746</v>
      </c>
      <c r="H51">
        <v>9630</v>
      </c>
      <c r="I51" s="5" t="s">
        <v>48</v>
      </c>
    </row>
    <row r="52" spans="1:9" ht="16.8" x14ac:dyDescent="0.4">
      <c r="B52" s="2">
        <v>44561</v>
      </c>
      <c r="C52" t="s">
        <v>64</v>
      </c>
      <c r="D52" s="2" t="s">
        <v>65</v>
      </c>
      <c r="E52" t="s">
        <v>391</v>
      </c>
      <c r="F52" t="s">
        <v>748</v>
      </c>
      <c r="G52" t="s">
        <v>746</v>
      </c>
      <c r="H52">
        <v>1830</v>
      </c>
      <c r="I52" s="5" t="s">
        <v>48</v>
      </c>
    </row>
    <row r="53" spans="1:9" ht="16.8" x14ac:dyDescent="0.4">
      <c r="A53" s="4">
        <v>44</v>
      </c>
      <c r="B53" s="2">
        <v>44636</v>
      </c>
      <c r="C53" t="s">
        <v>64</v>
      </c>
      <c r="D53" s="2" t="s">
        <v>65</v>
      </c>
      <c r="E53" t="s">
        <v>391</v>
      </c>
      <c r="F53" t="s">
        <v>749</v>
      </c>
      <c r="G53" t="s">
        <v>750</v>
      </c>
      <c r="H53">
        <v>2235</v>
      </c>
      <c r="I53" s="5" t="s">
        <v>21</v>
      </c>
    </row>
    <row r="54" spans="1:9" ht="16.8" x14ac:dyDescent="0.4">
      <c r="A54" s="4">
        <v>45</v>
      </c>
      <c r="B54" s="2">
        <v>44636</v>
      </c>
      <c r="C54" t="s">
        <v>64</v>
      </c>
      <c r="D54" s="2" t="s">
        <v>65</v>
      </c>
      <c r="E54" t="s">
        <v>391</v>
      </c>
      <c r="F54" t="s">
        <v>751</v>
      </c>
      <c r="G54" t="s">
        <v>752</v>
      </c>
      <c r="H54">
        <v>105</v>
      </c>
      <c r="I54" s="5" t="s">
        <v>21</v>
      </c>
    </row>
    <row r="55" spans="1:9" ht="16.8" x14ac:dyDescent="0.4">
      <c r="A55" s="4">
        <v>46</v>
      </c>
      <c r="B55" s="2">
        <v>44651</v>
      </c>
      <c r="C55" t="s">
        <v>64</v>
      </c>
      <c r="D55" s="2" t="s">
        <v>65</v>
      </c>
      <c r="E55" t="s">
        <v>391</v>
      </c>
      <c r="F55" t="s">
        <v>753</v>
      </c>
      <c r="G55" t="s">
        <v>754</v>
      </c>
      <c r="H55">
        <v>885</v>
      </c>
      <c r="I55" s="5" t="s">
        <v>21</v>
      </c>
    </row>
    <row r="56" spans="1:9" ht="16.8" x14ac:dyDescent="0.4">
      <c r="B56" s="2">
        <v>44651</v>
      </c>
      <c r="C56" t="s">
        <v>64</v>
      </c>
      <c r="D56" s="2" t="s">
        <v>65</v>
      </c>
      <c r="E56" t="s">
        <v>391</v>
      </c>
      <c r="F56" t="s">
        <v>755</v>
      </c>
      <c r="G56" t="s">
        <v>754</v>
      </c>
      <c r="H56">
        <v>6404.84</v>
      </c>
      <c r="I56" s="5" t="s">
        <v>48</v>
      </c>
    </row>
    <row r="57" spans="1:9" ht="16.8" x14ac:dyDescent="0.4">
      <c r="B57" s="2">
        <v>44651</v>
      </c>
      <c r="C57" t="s">
        <v>64</v>
      </c>
      <c r="D57" s="2" t="s">
        <v>65</v>
      </c>
      <c r="E57" t="s">
        <v>391</v>
      </c>
      <c r="F57" t="s">
        <v>756</v>
      </c>
      <c r="G57" t="s">
        <v>754</v>
      </c>
      <c r="H57">
        <v>2807.66</v>
      </c>
      <c r="I57" s="5" t="s">
        <v>48</v>
      </c>
    </row>
    <row r="58" spans="1:9" ht="16.8" x14ac:dyDescent="0.4">
      <c r="A58" s="4">
        <v>47</v>
      </c>
      <c r="B58" s="2">
        <v>44651</v>
      </c>
      <c r="C58" t="s">
        <v>64</v>
      </c>
      <c r="D58" s="2" t="s">
        <v>65</v>
      </c>
      <c r="E58" t="s">
        <v>391</v>
      </c>
      <c r="F58" t="s">
        <v>757</v>
      </c>
      <c r="G58" t="s">
        <v>758</v>
      </c>
      <c r="H58">
        <v>60</v>
      </c>
      <c r="I58" s="5" t="s">
        <v>21</v>
      </c>
    </row>
    <row r="59" spans="1:9" ht="16.8" x14ac:dyDescent="0.4">
      <c r="B59" s="2">
        <v>44651</v>
      </c>
      <c r="C59" t="s">
        <v>64</v>
      </c>
      <c r="D59" s="2" t="s">
        <v>65</v>
      </c>
      <c r="E59" t="s">
        <v>391</v>
      </c>
      <c r="F59" t="s">
        <v>759</v>
      </c>
      <c r="G59" t="s">
        <v>758</v>
      </c>
      <c r="H59">
        <v>1172.75</v>
      </c>
      <c r="I59" s="5" t="s">
        <v>48</v>
      </c>
    </row>
    <row r="60" spans="1:9" ht="16.8" x14ac:dyDescent="0.4">
      <c r="A60" s="4">
        <v>48</v>
      </c>
      <c r="B60" s="2">
        <v>44651</v>
      </c>
      <c r="C60" t="s">
        <v>64</v>
      </c>
      <c r="D60" s="2" t="s">
        <v>65</v>
      </c>
      <c r="E60" t="s">
        <v>391</v>
      </c>
      <c r="F60" t="s">
        <v>755</v>
      </c>
      <c r="G60" t="s">
        <v>760</v>
      </c>
      <c r="H60">
        <v>8910</v>
      </c>
      <c r="I60" s="5" t="s">
        <v>21</v>
      </c>
    </row>
    <row r="61" spans="1:9" ht="16.8" x14ac:dyDescent="0.4">
      <c r="B61" s="2">
        <v>44651</v>
      </c>
      <c r="C61" t="s">
        <v>64</v>
      </c>
      <c r="D61" s="2" t="s">
        <v>65</v>
      </c>
      <c r="E61" t="s">
        <v>391</v>
      </c>
      <c r="F61" t="s">
        <v>756</v>
      </c>
      <c r="G61" t="s">
        <v>760</v>
      </c>
      <c r="H61">
        <v>1515</v>
      </c>
      <c r="I61" s="5" t="s">
        <v>48</v>
      </c>
    </row>
    <row r="62" spans="1:9" ht="16.8" x14ac:dyDescent="0.4">
      <c r="A62" s="4">
        <v>49</v>
      </c>
      <c r="B62" s="2">
        <v>44377</v>
      </c>
      <c r="C62" t="s">
        <v>81</v>
      </c>
      <c r="D62" s="2" t="s">
        <v>82</v>
      </c>
      <c r="E62" t="s">
        <v>83</v>
      </c>
      <c r="F62" t="s">
        <v>761</v>
      </c>
      <c r="G62" t="s">
        <v>762</v>
      </c>
      <c r="H62">
        <v>756</v>
      </c>
      <c r="I62" s="5" t="s">
        <v>21</v>
      </c>
    </row>
    <row r="63" spans="1:9" ht="16.8" x14ac:dyDescent="0.4">
      <c r="A63" s="4">
        <v>50</v>
      </c>
      <c r="B63" s="2">
        <v>44347</v>
      </c>
      <c r="C63" t="s">
        <v>81</v>
      </c>
      <c r="D63" s="2" t="s">
        <v>82</v>
      </c>
      <c r="E63" t="s">
        <v>625</v>
      </c>
      <c r="F63" t="s">
        <v>763</v>
      </c>
      <c r="G63" t="s">
        <v>764</v>
      </c>
      <c r="H63">
        <v>2250.5</v>
      </c>
      <c r="I63" s="5" t="s">
        <v>21</v>
      </c>
    </row>
    <row r="64" spans="1:9" ht="16.8" x14ac:dyDescent="0.4">
      <c r="A64" s="4">
        <v>51</v>
      </c>
      <c r="B64" s="2">
        <v>44377</v>
      </c>
      <c r="C64" t="s">
        <v>81</v>
      </c>
      <c r="D64" s="2" t="s">
        <v>82</v>
      </c>
      <c r="E64" t="s">
        <v>625</v>
      </c>
      <c r="F64" t="s">
        <v>765</v>
      </c>
      <c r="G64" t="s">
        <v>766</v>
      </c>
      <c r="H64">
        <v>3936.35</v>
      </c>
      <c r="I64" s="5" t="s">
        <v>21</v>
      </c>
    </row>
    <row r="65" spans="1:9" ht="16.8" x14ac:dyDescent="0.4">
      <c r="A65" s="4">
        <v>52</v>
      </c>
      <c r="B65" s="2">
        <v>44408</v>
      </c>
      <c r="C65" t="s">
        <v>81</v>
      </c>
      <c r="D65" s="2" t="s">
        <v>82</v>
      </c>
      <c r="E65" t="s">
        <v>625</v>
      </c>
      <c r="F65" t="s">
        <v>767</v>
      </c>
      <c r="G65" t="s">
        <v>768</v>
      </c>
      <c r="H65">
        <v>4531.75</v>
      </c>
      <c r="I65" s="5" t="s">
        <v>21</v>
      </c>
    </row>
    <row r="66" spans="1:9" ht="16.8" x14ac:dyDescent="0.4">
      <c r="A66" s="4">
        <v>53</v>
      </c>
      <c r="B66" s="2">
        <v>44469</v>
      </c>
      <c r="C66" t="s">
        <v>81</v>
      </c>
      <c r="D66" s="2" t="s">
        <v>82</v>
      </c>
      <c r="E66" t="s">
        <v>625</v>
      </c>
      <c r="F66" t="s">
        <v>769</v>
      </c>
      <c r="G66" t="s">
        <v>770</v>
      </c>
      <c r="H66">
        <v>122</v>
      </c>
      <c r="I66" s="5" t="s">
        <v>21</v>
      </c>
    </row>
    <row r="67" spans="1:9" ht="16.8" x14ac:dyDescent="0.4">
      <c r="A67" s="4">
        <v>54</v>
      </c>
      <c r="B67" s="2">
        <v>44530</v>
      </c>
      <c r="C67" t="s">
        <v>81</v>
      </c>
      <c r="D67" s="2" t="s">
        <v>82</v>
      </c>
      <c r="E67" t="s">
        <v>625</v>
      </c>
      <c r="F67" t="s">
        <v>771</v>
      </c>
      <c r="G67" t="s">
        <v>772</v>
      </c>
      <c r="H67">
        <v>2464.6</v>
      </c>
      <c r="I67" s="5" t="s">
        <v>21</v>
      </c>
    </row>
    <row r="68" spans="1:9" ht="16.8" x14ac:dyDescent="0.4">
      <c r="A68" s="4">
        <v>55</v>
      </c>
      <c r="B68" s="2">
        <v>44561</v>
      </c>
      <c r="C68" t="s">
        <v>81</v>
      </c>
      <c r="D68" s="2" t="s">
        <v>82</v>
      </c>
      <c r="E68" t="s">
        <v>625</v>
      </c>
      <c r="F68" t="s">
        <v>773</v>
      </c>
      <c r="G68" t="s">
        <v>774</v>
      </c>
      <c r="H68">
        <v>541.25</v>
      </c>
      <c r="I68" s="5" t="s">
        <v>21</v>
      </c>
    </row>
    <row r="69" spans="1:9" ht="16.8" x14ac:dyDescent="0.4">
      <c r="A69" s="4">
        <v>56</v>
      </c>
      <c r="B69" s="2">
        <v>44347</v>
      </c>
      <c r="C69" t="s">
        <v>81</v>
      </c>
      <c r="D69" s="2" t="s">
        <v>82</v>
      </c>
      <c r="E69" t="s">
        <v>86</v>
      </c>
      <c r="F69" t="s">
        <v>775</v>
      </c>
      <c r="G69" t="s">
        <v>776</v>
      </c>
      <c r="H69">
        <v>225</v>
      </c>
      <c r="I69" s="5" t="s">
        <v>21</v>
      </c>
    </row>
    <row r="70" spans="1:9" ht="16.8" x14ac:dyDescent="0.4">
      <c r="A70" s="4">
        <v>57</v>
      </c>
      <c r="B70" s="2">
        <v>44347</v>
      </c>
      <c r="C70" t="s">
        <v>81</v>
      </c>
      <c r="D70" s="2" t="s">
        <v>82</v>
      </c>
      <c r="E70" t="s">
        <v>86</v>
      </c>
      <c r="F70" t="s">
        <v>777</v>
      </c>
      <c r="G70" t="s">
        <v>778</v>
      </c>
      <c r="H70">
        <v>825</v>
      </c>
      <c r="I70" s="5" t="s">
        <v>21</v>
      </c>
    </row>
    <row r="71" spans="1:9" ht="16.8" x14ac:dyDescent="0.4">
      <c r="A71" s="4">
        <v>58</v>
      </c>
      <c r="B71" s="2">
        <v>44377</v>
      </c>
      <c r="C71" t="s">
        <v>81</v>
      </c>
      <c r="D71" s="2" t="s">
        <v>82</v>
      </c>
      <c r="E71" t="s">
        <v>86</v>
      </c>
      <c r="F71" t="s">
        <v>779</v>
      </c>
      <c r="G71" t="s">
        <v>780</v>
      </c>
      <c r="H71">
        <v>4502.45</v>
      </c>
      <c r="I71" s="5" t="s">
        <v>21</v>
      </c>
    </row>
    <row r="72" spans="1:9" ht="16.8" x14ac:dyDescent="0.4">
      <c r="A72" s="4">
        <v>59</v>
      </c>
      <c r="B72" s="2">
        <v>44408</v>
      </c>
      <c r="C72" t="s">
        <v>81</v>
      </c>
      <c r="D72" s="2" t="s">
        <v>82</v>
      </c>
      <c r="E72" t="s">
        <v>86</v>
      </c>
      <c r="F72" t="s">
        <v>781</v>
      </c>
      <c r="G72" t="s">
        <v>782</v>
      </c>
      <c r="H72">
        <v>930</v>
      </c>
      <c r="I72" s="5" t="s">
        <v>21</v>
      </c>
    </row>
    <row r="73" spans="1:9" ht="16.8" x14ac:dyDescent="0.4">
      <c r="A73" s="4">
        <v>60</v>
      </c>
      <c r="B73" s="2">
        <v>44439</v>
      </c>
      <c r="C73" t="s">
        <v>81</v>
      </c>
      <c r="D73" s="2" t="s">
        <v>82</v>
      </c>
      <c r="E73" t="s">
        <v>86</v>
      </c>
      <c r="F73" t="s">
        <v>783</v>
      </c>
      <c r="G73" t="s">
        <v>784</v>
      </c>
      <c r="H73">
        <v>450</v>
      </c>
      <c r="I73" s="5" t="s">
        <v>21</v>
      </c>
    </row>
    <row r="74" spans="1:9" ht="16.8" x14ac:dyDescent="0.4">
      <c r="A74" s="4">
        <v>61</v>
      </c>
      <c r="B74" s="2">
        <v>44439</v>
      </c>
      <c r="C74" t="s">
        <v>81</v>
      </c>
      <c r="D74" s="2" t="s">
        <v>82</v>
      </c>
      <c r="E74" t="s">
        <v>86</v>
      </c>
      <c r="F74" t="s">
        <v>785</v>
      </c>
      <c r="G74" t="s">
        <v>786</v>
      </c>
      <c r="H74">
        <v>1875</v>
      </c>
      <c r="I74" s="5" t="s">
        <v>21</v>
      </c>
    </row>
    <row r="75" spans="1:9" ht="16.8" x14ac:dyDescent="0.4">
      <c r="A75" s="4">
        <v>62</v>
      </c>
      <c r="B75" s="2">
        <v>44454</v>
      </c>
      <c r="C75" t="s">
        <v>81</v>
      </c>
      <c r="D75" s="2" t="s">
        <v>82</v>
      </c>
      <c r="E75" t="s">
        <v>86</v>
      </c>
      <c r="F75" t="s">
        <v>787</v>
      </c>
      <c r="G75" t="s">
        <v>788</v>
      </c>
      <c r="H75">
        <v>830</v>
      </c>
      <c r="I75" s="5" t="s">
        <v>21</v>
      </c>
    </row>
    <row r="76" spans="1:9" ht="16.8" x14ac:dyDescent="0.4">
      <c r="A76" s="4">
        <v>63</v>
      </c>
      <c r="B76" s="2">
        <v>44500</v>
      </c>
      <c r="C76" t="s">
        <v>81</v>
      </c>
      <c r="D76" s="2" t="s">
        <v>82</v>
      </c>
      <c r="E76" t="s">
        <v>86</v>
      </c>
      <c r="F76" t="s">
        <v>789</v>
      </c>
      <c r="G76" t="s">
        <v>790</v>
      </c>
      <c r="H76">
        <v>675</v>
      </c>
      <c r="I76" s="5" t="s">
        <v>21</v>
      </c>
    </row>
    <row r="77" spans="1:9" ht="16.8" x14ac:dyDescent="0.4">
      <c r="A77" s="4">
        <v>64</v>
      </c>
      <c r="B77" s="2">
        <v>44651</v>
      </c>
      <c r="C77" t="s">
        <v>81</v>
      </c>
      <c r="D77" s="2" t="s">
        <v>82</v>
      </c>
      <c r="E77" t="s">
        <v>86</v>
      </c>
      <c r="F77" t="s">
        <v>791</v>
      </c>
      <c r="G77" t="s">
        <v>792</v>
      </c>
      <c r="H77">
        <v>2175</v>
      </c>
      <c r="I77" s="5" t="s">
        <v>21</v>
      </c>
    </row>
    <row r="78" spans="1:9" ht="16.8" x14ac:dyDescent="0.4">
      <c r="A78" s="4">
        <v>65</v>
      </c>
      <c r="B78" s="2">
        <v>44651</v>
      </c>
      <c r="C78" t="s">
        <v>81</v>
      </c>
      <c r="D78" s="2" t="s">
        <v>82</v>
      </c>
      <c r="E78" t="s">
        <v>86</v>
      </c>
      <c r="F78" t="s">
        <v>793</v>
      </c>
      <c r="G78" t="s">
        <v>794</v>
      </c>
      <c r="H78">
        <v>4200.25</v>
      </c>
      <c r="I78" s="5" t="s">
        <v>21</v>
      </c>
    </row>
    <row r="79" spans="1:9" s="23" customFormat="1" ht="16.8" x14ac:dyDescent="0.4">
      <c r="A79" s="21">
        <v>66</v>
      </c>
      <c r="B79" s="22">
        <v>44547</v>
      </c>
      <c r="C79" s="23" t="s">
        <v>408</v>
      </c>
      <c r="D79" s="22" t="s">
        <v>409</v>
      </c>
      <c r="E79" s="23" t="s">
        <v>795</v>
      </c>
      <c r="F79" s="23" t="s">
        <v>796</v>
      </c>
      <c r="G79" s="23" t="s">
        <v>797</v>
      </c>
      <c r="H79" s="23">
        <v>1625</v>
      </c>
      <c r="I79" s="25" t="s">
        <v>21</v>
      </c>
    </row>
    <row r="80" spans="1:9" x14ac:dyDescent="0.3">
      <c r="H80">
        <f>SUM(H7:H79)</f>
        <v>241807.21000000002</v>
      </c>
    </row>
    <row r="82" spans="2:8" x14ac:dyDescent="0.3">
      <c r="B82" t="s">
        <v>95</v>
      </c>
    </row>
    <row r="83" spans="2:8" x14ac:dyDescent="0.3">
      <c r="B83" s="2">
        <v>44287</v>
      </c>
      <c r="C83" t="s">
        <v>24</v>
      </c>
      <c r="D83" s="2" t="s">
        <v>25</v>
      </c>
      <c r="F83" t="s">
        <v>798</v>
      </c>
      <c r="G83" t="s">
        <v>96</v>
      </c>
      <c r="H83">
        <v>-750</v>
      </c>
    </row>
    <row r="84" spans="2:8" x14ac:dyDescent="0.3">
      <c r="B84" s="2">
        <v>44651</v>
      </c>
      <c r="C84" t="s">
        <v>24</v>
      </c>
      <c r="D84" s="2" t="s">
        <v>25</v>
      </c>
      <c r="F84" t="s">
        <v>537</v>
      </c>
      <c r="G84" t="s">
        <v>96</v>
      </c>
      <c r="H84">
        <v>300</v>
      </c>
    </row>
    <row r="85" spans="2:8" x14ac:dyDescent="0.3">
      <c r="B85" s="2">
        <v>44651</v>
      </c>
      <c r="C85" t="s">
        <v>24</v>
      </c>
      <c r="D85" s="2" t="s">
        <v>25</v>
      </c>
      <c r="F85" t="s">
        <v>537</v>
      </c>
      <c r="G85" t="s">
        <v>96</v>
      </c>
      <c r="H85">
        <v>3750</v>
      </c>
    </row>
    <row r="86" spans="2:8" x14ac:dyDescent="0.3">
      <c r="B86" s="2">
        <v>44651</v>
      </c>
      <c r="C86" t="s">
        <v>81</v>
      </c>
      <c r="D86" s="2" t="s">
        <v>82</v>
      </c>
      <c r="F86" t="s">
        <v>626</v>
      </c>
      <c r="G86" t="s">
        <v>96</v>
      </c>
      <c r="H86">
        <v>7991.5</v>
      </c>
    </row>
  </sheetData>
  <sortState xmlns:xlrd2="http://schemas.microsoft.com/office/spreadsheetml/2017/richdata2" ref="B7:H79">
    <sortCondition ref="C7:C79"/>
    <sortCondition ref="E7:E79"/>
    <sortCondition ref="G7:G7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C7F69-176C-4ED3-B505-F30F24B152F7}">
  <dimension ref="A1:I90"/>
  <sheetViews>
    <sheetView topLeftCell="A66" workbookViewId="0">
      <selection activeCell="K41" sqref="K41"/>
    </sheetView>
  </sheetViews>
  <sheetFormatPr baseColWidth="10" defaultColWidth="11.44140625" defaultRowHeight="14.4" x14ac:dyDescent="0.3"/>
  <cols>
    <col min="1" max="1" width="11.44140625" style="4"/>
    <col min="2" max="2" width="16.88671875" bestFit="1" customWidth="1"/>
    <col min="3" max="3" width="12" bestFit="1" customWidth="1"/>
    <col min="4" max="4" width="28" bestFit="1" customWidth="1"/>
    <col min="5" max="5" width="39.109375" bestFit="1" customWidth="1"/>
    <col min="6" max="6" width="29" bestFit="1" customWidth="1"/>
    <col min="7" max="7" width="14.88671875" bestFit="1" customWidth="1"/>
    <col min="8" max="8" width="14.33203125" style="3" bestFit="1" customWidth="1"/>
  </cols>
  <sheetData>
    <row r="1" spans="1:9" x14ac:dyDescent="0.3">
      <c r="B1" t="s">
        <v>0</v>
      </c>
      <c r="C1" s="2">
        <v>43922</v>
      </c>
      <c r="D1" t="s">
        <v>1</v>
      </c>
      <c r="E1" s="2">
        <v>44286</v>
      </c>
    </row>
    <row r="2" spans="1:9" x14ac:dyDescent="0.3">
      <c r="B2" t="s">
        <v>2</v>
      </c>
      <c r="C2" t="s">
        <v>3</v>
      </c>
      <c r="D2" t="s">
        <v>4</v>
      </c>
      <c r="E2" s="2" t="s">
        <v>5</v>
      </c>
    </row>
    <row r="3" spans="1:9" x14ac:dyDescent="0.3">
      <c r="B3" t="s">
        <v>6</v>
      </c>
      <c r="C3" t="s">
        <v>7</v>
      </c>
      <c r="D3" t="s">
        <v>8</v>
      </c>
      <c r="E3" s="2" t="s">
        <v>7</v>
      </c>
    </row>
    <row r="6" spans="1:9" x14ac:dyDescent="0.3"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s="3" t="s">
        <v>15</v>
      </c>
    </row>
    <row r="7" spans="1:9" ht="16.8" x14ac:dyDescent="0.4">
      <c r="A7" s="4">
        <v>1</v>
      </c>
      <c r="B7" s="2">
        <v>44135</v>
      </c>
      <c r="C7" t="s">
        <v>16</v>
      </c>
      <c r="D7" t="s">
        <v>17</v>
      </c>
      <c r="E7" t="s">
        <v>18</v>
      </c>
      <c r="F7" t="s">
        <v>799</v>
      </c>
      <c r="G7" t="s">
        <v>800</v>
      </c>
      <c r="H7" s="3">
        <v>3801</v>
      </c>
      <c r="I7" s="5" t="s">
        <v>21</v>
      </c>
    </row>
    <row r="8" spans="1:9" ht="16.8" x14ac:dyDescent="0.4">
      <c r="A8" s="4">
        <v>2</v>
      </c>
      <c r="B8" s="2">
        <v>44165</v>
      </c>
      <c r="C8" t="s">
        <v>16</v>
      </c>
      <c r="D8" t="s">
        <v>17</v>
      </c>
      <c r="E8" t="s">
        <v>18</v>
      </c>
      <c r="F8" t="s">
        <v>801</v>
      </c>
      <c r="G8" t="s">
        <v>802</v>
      </c>
      <c r="H8" s="3">
        <v>1230</v>
      </c>
      <c r="I8" s="5" t="s">
        <v>21</v>
      </c>
    </row>
    <row r="9" spans="1:9" ht="16.8" x14ac:dyDescent="0.4">
      <c r="B9" s="2">
        <v>44165</v>
      </c>
      <c r="C9" t="s">
        <v>16</v>
      </c>
      <c r="D9" t="s">
        <v>17</v>
      </c>
      <c r="E9" t="s">
        <v>18</v>
      </c>
      <c r="F9" t="s">
        <v>803</v>
      </c>
      <c r="G9" t="s">
        <v>802</v>
      </c>
      <c r="H9" s="3">
        <v>2149.5</v>
      </c>
      <c r="I9" s="5" t="s">
        <v>48</v>
      </c>
    </row>
    <row r="10" spans="1:9" ht="16.8" x14ac:dyDescent="0.4">
      <c r="A10" s="4">
        <v>3</v>
      </c>
      <c r="B10" s="2">
        <v>44227</v>
      </c>
      <c r="C10" t="s">
        <v>16</v>
      </c>
      <c r="D10" t="s">
        <v>17</v>
      </c>
      <c r="E10" t="s">
        <v>18</v>
      </c>
      <c r="F10" t="s">
        <v>804</v>
      </c>
      <c r="G10" t="s">
        <v>805</v>
      </c>
      <c r="H10" s="3">
        <v>1293</v>
      </c>
      <c r="I10" s="5" t="s">
        <v>21</v>
      </c>
    </row>
    <row r="11" spans="1:9" ht="16.8" x14ac:dyDescent="0.4">
      <c r="A11" s="4">
        <v>4</v>
      </c>
      <c r="B11" s="2">
        <v>44255</v>
      </c>
      <c r="C11" t="s">
        <v>16</v>
      </c>
      <c r="D11" t="s">
        <v>17</v>
      </c>
      <c r="E11" t="s">
        <v>18</v>
      </c>
      <c r="F11" t="s">
        <v>806</v>
      </c>
      <c r="G11" t="s">
        <v>807</v>
      </c>
      <c r="H11" s="3">
        <v>2794.5</v>
      </c>
      <c r="I11" s="5" t="s">
        <v>21</v>
      </c>
    </row>
    <row r="12" spans="1:9" ht="16.8" x14ac:dyDescent="0.4">
      <c r="A12" s="4">
        <v>5</v>
      </c>
      <c r="B12" s="2">
        <v>44286</v>
      </c>
      <c r="C12" t="s">
        <v>16</v>
      </c>
      <c r="D12" t="s">
        <v>17</v>
      </c>
      <c r="E12" t="s">
        <v>18</v>
      </c>
      <c r="F12" t="s">
        <v>808</v>
      </c>
      <c r="G12" t="s">
        <v>809</v>
      </c>
      <c r="H12" s="3">
        <v>580.5</v>
      </c>
      <c r="I12" s="5" t="s">
        <v>21</v>
      </c>
    </row>
    <row r="13" spans="1:9" ht="16.8" x14ac:dyDescent="0.4">
      <c r="A13" s="4">
        <v>6</v>
      </c>
      <c r="B13" s="2">
        <v>43951</v>
      </c>
      <c r="C13" t="s">
        <v>24</v>
      </c>
      <c r="D13" t="s">
        <v>25</v>
      </c>
      <c r="E13" t="s">
        <v>26</v>
      </c>
      <c r="F13" t="s">
        <v>810</v>
      </c>
      <c r="G13" t="s">
        <v>811</v>
      </c>
      <c r="H13" s="3">
        <v>5700</v>
      </c>
      <c r="I13" s="5" t="s">
        <v>21</v>
      </c>
    </row>
    <row r="14" spans="1:9" ht="16.8" x14ac:dyDescent="0.4">
      <c r="A14" s="4">
        <v>7</v>
      </c>
      <c r="B14" s="2">
        <v>43982</v>
      </c>
      <c r="C14" t="s">
        <v>24</v>
      </c>
      <c r="D14" t="s">
        <v>25</v>
      </c>
      <c r="E14" t="s">
        <v>26</v>
      </c>
      <c r="F14" t="s">
        <v>812</v>
      </c>
      <c r="G14" t="s">
        <v>813</v>
      </c>
      <c r="H14" s="3">
        <v>2550</v>
      </c>
      <c r="I14" s="5" t="s">
        <v>21</v>
      </c>
    </row>
    <row r="15" spans="1:9" ht="16.8" x14ac:dyDescent="0.4">
      <c r="A15" s="4">
        <v>8</v>
      </c>
      <c r="B15" s="2">
        <v>44012</v>
      </c>
      <c r="C15" t="s">
        <v>24</v>
      </c>
      <c r="D15" t="s">
        <v>25</v>
      </c>
      <c r="E15" t="s">
        <v>26</v>
      </c>
      <c r="F15" t="s">
        <v>814</v>
      </c>
      <c r="G15" t="s">
        <v>815</v>
      </c>
      <c r="H15" s="3">
        <v>5475</v>
      </c>
      <c r="I15" s="5" t="s">
        <v>21</v>
      </c>
    </row>
    <row r="16" spans="1:9" ht="16.8" x14ac:dyDescent="0.4">
      <c r="B16" s="2">
        <v>44012</v>
      </c>
      <c r="C16" t="s">
        <v>24</v>
      </c>
      <c r="D16" t="s">
        <v>25</v>
      </c>
      <c r="E16" t="s">
        <v>26</v>
      </c>
      <c r="F16" t="s">
        <v>814</v>
      </c>
      <c r="G16" t="s">
        <v>815</v>
      </c>
      <c r="H16" s="3">
        <v>150</v>
      </c>
      <c r="I16" s="5" t="s">
        <v>48</v>
      </c>
    </row>
    <row r="17" spans="1:9" ht="16.8" x14ac:dyDescent="0.4">
      <c r="A17" s="4">
        <v>9</v>
      </c>
      <c r="B17" s="2">
        <v>44131</v>
      </c>
      <c r="C17" t="s">
        <v>24</v>
      </c>
      <c r="D17" t="s">
        <v>25</v>
      </c>
      <c r="E17" t="s">
        <v>26</v>
      </c>
      <c r="F17" t="s">
        <v>816</v>
      </c>
      <c r="G17" t="s">
        <v>817</v>
      </c>
      <c r="H17" s="3">
        <v>10347.030000000001</v>
      </c>
      <c r="I17" s="5" t="s">
        <v>21</v>
      </c>
    </row>
    <row r="18" spans="1:9" ht="16.8" x14ac:dyDescent="0.4">
      <c r="B18" s="2">
        <v>44131</v>
      </c>
      <c r="C18" t="s">
        <v>24</v>
      </c>
      <c r="D18" t="s">
        <v>25</v>
      </c>
      <c r="E18" t="s">
        <v>26</v>
      </c>
      <c r="F18" t="s">
        <v>816</v>
      </c>
      <c r="G18" t="s">
        <v>817</v>
      </c>
      <c r="H18" s="3">
        <v>381.97</v>
      </c>
      <c r="I18" s="5" t="s">
        <v>21</v>
      </c>
    </row>
    <row r="19" spans="1:9" ht="16.8" x14ac:dyDescent="0.4">
      <c r="A19" s="4">
        <v>10</v>
      </c>
      <c r="B19" s="2">
        <v>44135</v>
      </c>
      <c r="C19" t="s">
        <v>24</v>
      </c>
      <c r="D19" t="s">
        <v>25</v>
      </c>
      <c r="E19" t="s">
        <v>26</v>
      </c>
      <c r="F19" t="s">
        <v>818</v>
      </c>
      <c r="G19" t="s">
        <v>819</v>
      </c>
      <c r="H19" s="3">
        <v>6293</v>
      </c>
      <c r="I19" s="5" t="s">
        <v>21</v>
      </c>
    </row>
    <row r="20" spans="1:9" ht="16.8" x14ac:dyDescent="0.4">
      <c r="B20" s="2">
        <v>44135</v>
      </c>
      <c r="C20" t="s">
        <v>24</v>
      </c>
      <c r="D20" t="s">
        <v>25</v>
      </c>
      <c r="E20" t="s">
        <v>26</v>
      </c>
      <c r="F20" t="s">
        <v>818</v>
      </c>
      <c r="G20" t="s">
        <v>819</v>
      </c>
      <c r="H20" s="3">
        <v>250</v>
      </c>
      <c r="I20" s="5" t="s">
        <v>48</v>
      </c>
    </row>
    <row r="21" spans="1:9" ht="16.8" x14ac:dyDescent="0.4">
      <c r="A21" s="4">
        <v>11</v>
      </c>
      <c r="B21" s="2">
        <v>44165</v>
      </c>
      <c r="C21" t="s">
        <v>24</v>
      </c>
      <c r="D21" t="s">
        <v>25</v>
      </c>
      <c r="E21" t="s">
        <v>26</v>
      </c>
      <c r="F21" t="s">
        <v>820</v>
      </c>
      <c r="G21" t="s">
        <v>821</v>
      </c>
      <c r="H21" s="3">
        <v>2250</v>
      </c>
      <c r="I21" s="5" t="s">
        <v>21</v>
      </c>
    </row>
    <row r="22" spans="1:9" ht="16.8" x14ac:dyDescent="0.4">
      <c r="A22" s="4">
        <v>12</v>
      </c>
      <c r="B22" s="2">
        <v>44211</v>
      </c>
      <c r="C22" t="s">
        <v>24</v>
      </c>
      <c r="D22" t="s">
        <v>25</v>
      </c>
      <c r="E22" t="s">
        <v>26</v>
      </c>
      <c r="F22" t="s">
        <v>822</v>
      </c>
      <c r="G22" t="s">
        <v>823</v>
      </c>
      <c r="H22" s="3">
        <v>3849.96</v>
      </c>
      <c r="I22" s="5" t="s">
        <v>21</v>
      </c>
    </row>
    <row r="23" spans="1:9" ht="16.8" x14ac:dyDescent="0.4">
      <c r="B23" s="2">
        <v>44211</v>
      </c>
      <c r="C23" t="s">
        <v>24</v>
      </c>
      <c r="D23" t="s">
        <v>25</v>
      </c>
      <c r="E23" t="s">
        <v>26</v>
      </c>
      <c r="F23" t="s">
        <v>822</v>
      </c>
      <c r="G23" t="s">
        <v>823</v>
      </c>
      <c r="H23" s="3">
        <v>2193</v>
      </c>
      <c r="I23" s="5" t="s">
        <v>48</v>
      </c>
    </row>
    <row r="24" spans="1:9" ht="16.8" x14ac:dyDescent="0.4">
      <c r="A24" s="4">
        <v>13</v>
      </c>
      <c r="B24" s="2">
        <v>44227</v>
      </c>
      <c r="C24" t="s">
        <v>24</v>
      </c>
      <c r="D24" t="s">
        <v>25</v>
      </c>
      <c r="E24" t="s">
        <v>26</v>
      </c>
      <c r="F24" t="s">
        <v>824</v>
      </c>
      <c r="G24" t="s">
        <v>825</v>
      </c>
      <c r="H24" s="3">
        <v>2175</v>
      </c>
      <c r="I24" s="5" t="s">
        <v>21</v>
      </c>
    </row>
    <row r="25" spans="1:9" ht="16.8" x14ac:dyDescent="0.4">
      <c r="A25" s="4">
        <v>14</v>
      </c>
      <c r="B25" s="2">
        <v>44255</v>
      </c>
      <c r="C25" t="s">
        <v>24</v>
      </c>
      <c r="D25" t="s">
        <v>25</v>
      </c>
      <c r="E25" t="s">
        <v>26</v>
      </c>
      <c r="F25" t="s">
        <v>826</v>
      </c>
      <c r="G25" t="s">
        <v>827</v>
      </c>
      <c r="H25" s="3">
        <v>825</v>
      </c>
      <c r="I25" s="5" t="s">
        <v>21</v>
      </c>
    </row>
    <row r="26" spans="1:9" ht="16.8" x14ac:dyDescent="0.4">
      <c r="A26" s="4">
        <v>15</v>
      </c>
      <c r="B26" s="2">
        <v>44286</v>
      </c>
      <c r="C26" t="s">
        <v>24</v>
      </c>
      <c r="D26" t="s">
        <v>25</v>
      </c>
      <c r="E26" t="s">
        <v>26</v>
      </c>
      <c r="F26" t="s">
        <v>828</v>
      </c>
      <c r="G26" t="s">
        <v>829</v>
      </c>
      <c r="H26" s="3">
        <v>2400</v>
      </c>
      <c r="I26" s="5" t="s">
        <v>21</v>
      </c>
    </row>
    <row r="27" spans="1:9" ht="16.8" x14ac:dyDescent="0.4">
      <c r="A27" s="4">
        <v>16</v>
      </c>
      <c r="B27" s="2">
        <v>44043</v>
      </c>
      <c r="C27" t="s">
        <v>24</v>
      </c>
      <c r="D27" t="s">
        <v>25</v>
      </c>
      <c r="E27" t="s">
        <v>26</v>
      </c>
      <c r="F27" t="s">
        <v>814</v>
      </c>
      <c r="G27" t="s">
        <v>830</v>
      </c>
      <c r="H27" s="3">
        <v>-1200</v>
      </c>
      <c r="I27" s="5" t="s">
        <v>21</v>
      </c>
    </row>
    <row r="28" spans="1:9" ht="16.8" x14ac:dyDescent="0.4">
      <c r="A28" s="4">
        <v>17</v>
      </c>
      <c r="B28" s="2">
        <v>43949</v>
      </c>
      <c r="C28" t="s">
        <v>24</v>
      </c>
      <c r="D28" t="s">
        <v>25</v>
      </c>
      <c r="E28" t="s">
        <v>29</v>
      </c>
      <c r="F28" t="s">
        <v>831</v>
      </c>
      <c r="G28" t="s">
        <v>832</v>
      </c>
      <c r="H28" s="3">
        <v>975</v>
      </c>
      <c r="I28" s="5" t="s">
        <v>21</v>
      </c>
    </row>
    <row r="29" spans="1:9" ht="16.8" x14ac:dyDescent="0.4">
      <c r="A29" s="4">
        <v>18</v>
      </c>
      <c r="B29" s="2">
        <v>43951</v>
      </c>
      <c r="C29" t="s">
        <v>24</v>
      </c>
      <c r="D29" t="s">
        <v>25</v>
      </c>
      <c r="E29" t="s">
        <v>29</v>
      </c>
      <c r="F29" t="s">
        <v>833</v>
      </c>
      <c r="G29" t="s">
        <v>834</v>
      </c>
      <c r="H29" s="3">
        <v>675</v>
      </c>
      <c r="I29" s="5" t="s">
        <v>21</v>
      </c>
    </row>
    <row r="30" spans="1:9" ht="16.8" x14ac:dyDescent="0.4">
      <c r="A30" s="4">
        <v>19</v>
      </c>
      <c r="B30" s="2">
        <v>43982</v>
      </c>
      <c r="C30" t="s">
        <v>24</v>
      </c>
      <c r="D30" t="s">
        <v>25</v>
      </c>
      <c r="E30" t="s">
        <v>29</v>
      </c>
      <c r="F30" t="s">
        <v>835</v>
      </c>
      <c r="G30" t="s">
        <v>836</v>
      </c>
      <c r="H30" s="3">
        <v>900</v>
      </c>
      <c r="I30" s="5" t="s">
        <v>21</v>
      </c>
    </row>
    <row r="31" spans="1:9" ht="16.8" x14ac:dyDescent="0.4">
      <c r="A31" s="4">
        <v>20</v>
      </c>
      <c r="B31" s="2">
        <v>44012</v>
      </c>
      <c r="C31" t="s">
        <v>24</v>
      </c>
      <c r="D31" t="s">
        <v>25</v>
      </c>
      <c r="E31" t="s">
        <v>29</v>
      </c>
      <c r="F31" t="s">
        <v>837</v>
      </c>
      <c r="G31" t="s">
        <v>838</v>
      </c>
      <c r="H31" s="3">
        <v>1275</v>
      </c>
      <c r="I31" s="5" t="s">
        <v>21</v>
      </c>
    </row>
    <row r="32" spans="1:9" ht="16.8" x14ac:dyDescent="0.4">
      <c r="A32" s="4">
        <v>21</v>
      </c>
      <c r="B32" s="2">
        <v>44135</v>
      </c>
      <c r="C32" t="s">
        <v>24</v>
      </c>
      <c r="D32" t="s">
        <v>25</v>
      </c>
      <c r="E32" t="s">
        <v>29</v>
      </c>
      <c r="F32" t="s">
        <v>839</v>
      </c>
      <c r="G32" t="s">
        <v>840</v>
      </c>
      <c r="H32" s="3">
        <v>2250</v>
      </c>
      <c r="I32" s="5" t="s">
        <v>21</v>
      </c>
    </row>
    <row r="33" spans="1:9" ht="16.8" x14ac:dyDescent="0.4">
      <c r="A33" s="4">
        <v>22</v>
      </c>
      <c r="B33" s="2">
        <v>44162</v>
      </c>
      <c r="C33" t="s">
        <v>24</v>
      </c>
      <c r="D33" t="s">
        <v>25</v>
      </c>
      <c r="E33" t="s">
        <v>29</v>
      </c>
      <c r="F33" t="s">
        <v>841</v>
      </c>
      <c r="G33" t="s">
        <v>842</v>
      </c>
      <c r="H33" s="3">
        <v>2050</v>
      </c>
      <c r="I33" s="5" t="s">
        <v>21</v>
      </c>
    </row>
    <row r="34" spans="1:9" ht="16.8" x14ac:dyDescent="0.4">
      <c r="A34" s="4">
        <v>23</v>
      </c>
      <c r="B34" s="2">
        <v>44162</v>
      </c>
      <c r="C34" t="s">
        <v>24</v>
      </c>
      <c r="D34" t="s">
        <v>25</v>
      </c>
      <c r="E34" t="s">
        <v>29</v>
      </c>
      <c r="F34" t="s">
        <v>843</v>
      </c>
      <c r="G34" t="s">
        <v>844</v>
      </c>
      <c r="H34" s="3">
        <v>1565.67</v>
      </c>
      <c r="I34" s="5" t="s">
        <v>21</v>
      </c>
    </row>
    <row r="35" spans="1:9" ht="16.8" x14ac:dyDescent="0.4">
      <c r="A35" s="4">
        <v>24</v>
      </c>
      <c r="B35" s="2">
        <v>44196</v>
      </c>
      <c r="C35" t="s">
        <v>24</v>
      </c>
      <c r="D35" t="s">
        <v>25</v>
      </c>
      <c r="E35" t="s">
        <v>29</v>
      </c>
      <c r="F35" t="s">
        <v>845</v>
      </c>
      <c r="G35" t="s">
        <v>846</v>
      </c>
      <c r="H35" s="3">
        <v>2500</v>
      </c>
      <c r="I35" s="5" t="s">
        <v>21</v>
      </c>
    </row>
    <row r="36" spans="1:9" ht="16.8" x14ac:dyDescent="0.4">
      <c r="A36" s="4">
        <v>25</v>
      </c>
      <c r="B36" s="2">
        <v>44227</v>
      </c>
      <c r="C36" t="s">
        <v>24</v>
      </c>
      <c r="D36" t="s">
        <v>25</v>
      </c>
      <c r="E36" t="s">
        <v>29</v>
      </c>
      <c r="F36" t="s">
        <v>847</v>
      </c>
      <c r="G36" t="s">
        <v>848</v>
      </c>
      <c r="H36" s="3">
        <v>950</v>
      </c>
      <c r="I36" s="5" t="s">
        <v>21</v>
      </c>
    </row>
    <row r="37" spans="1:9" ht="16.8" x14ac:dyDescent="0.4">
      <c r="A37" s="4">
        <v>26</v>
      </c>
      <c r="B37" s="2">
        <v>44227</v>
      </c>
      <c r="C37" t="s">
        <v>24</v>
      </c>
      <c r="D37" t="s">
        <v>25</v>
      </c>
      <c r="E37" t="s">
        <v>29</v>
      </c>
      <c r="F37" t="s">
        <v>849</v>
      </c>
      <c r="G37" t="s">
        <v>850</v>
      </c>
      <c r="H37" s="3">
        <v>1400</v>
      </c>
      <c r="I37" s="5" t="s">
        <v>21</v>
      </c>
    </row>
    <row r="38" spans="1:9" ht="16.8" x14ac:dyDescent="0.4">
      <c r="A38" s="4">
        <v>27</v>
      </c>
      <c r="B38" s="2">
        <v>44227</v>
      </c>
      <c r="C38" t="s">
        <v>24</v>
      </c>
      <c r="D38" t="s">
        <v>25</v>
      </c>
      <c r="E38" t="s">
        <v>29</v>
      </c>
      <c r="F38" t="s">
        <v>851</v>
      </c>
      <c r="G38" t="s">
        <v>852</v>
      </c>
      <c r="H38" s="3">
        <v>1400</v>
      </c>
      <c r="I38" s="5" t="s">
        <v>21</v>
      </c>
    </row>
    <row r="39" spans="1:9" ht="16.8" x14ac:dyDescent="0.4">
      <c r="A39" s="4">
        <v>28</v>
      </c>
      <c r="B39" s="2">
        <v>44012</v>
      </c>
      <c r="C39" t="s">
        <v>24</v>
      </c>
      <c r="D39" t="s">
        <v>25</v>
      </c>
      <c r="E39" t="s">
        <v>55</v>
      </c>
      <c r="F39" t="s">
        <v>853</v>
      </c>
      <c r="G39" t="s">
        <v>854</v>
      </c>
      <c r="H39" s="3">
        <v>3885</v>
      </c>
      <c r="I39" s="5" t="s">
        <v>21</v>
      </c>
    </row>
    <row r="40" spans="1:9" ht="16.8" x14ac:dyDescent="0.4">
      <c r="A40" s="4">
        <v>29</v>
      </c>
      <c r="B40" s="2">
        <v>44135</v>
      </c>
      <c r="C40" t="s">
        <v>24</v>
      </c>
      <c r="D40" t="s">
        <v>25</v>
      </c>
      <c r="E40" t="s">
        <v>55</v>
      </c>
      <c r="F40" t="s">
        <v>855</v>
      </c>
      <c r="G40" t="s">
        <v>856</v>
      </c>
      <c r="H40" s="3">
        <v>3515.66</v>
      </c>
      <c r="I40" s="5" t="s">
        <v>21</v>
      </c>
    </row>
    <row r="41" spans="1:9" ht="16.8" x14ac:dyDescent="0.4">
      <c r="A41" s="4">
        <v>30</v>
      </c>
      <c r="B41" s="2">
        <v>44196</v>
      </c>
      <c r="C41" t="s">
        <v>24</v>
      </c>
      <c r="D41" t="s">
        <v>25</v>
      </c>
      <c r="E41" t="s">
        <v>55</v>
      </c>
      <c r="F41" t="s">
        <v>857</v>
      </c>
      <c r="G41" t="s">
        <v>858</v>
      </c>
      <c r="H41" s="3">
        <v>450</v>
      </c>
      <c r="I41" s="5" t="s">
        <v>21</v>
      </c>
    </row>
    <row r="42" spans="1:9" ht="16.8" x14ac:dyDescent="0.4">
      <c r="A42" s="4">
        <v>31</v>
      </c>
      <c r="B42" s="2">
        <v>44255</v>
      </c>
      <c r="C42" t="s">
        <v>24</v>
      </c>
      <c r="D42" t="s">
        <v>25</v>
      </c>
      <c r="E42" t="s">
        <v>55</v>
      </c>
      <c r="F42" t="s">
        <v>859</v>
      </c>
      <c r="G42" t="s">
        <v>860</v>
      </c>
      <c r="H42" s="3">
        <v>1350</v>
      </c>
      <c r="I42" s="5" t="s">
        <v>21</v>
      </c>
    </row>
    <row r="43" spans="1:9" ht="16.8" x14ac:dyDescent="0.4">
      <c r="A43" s="4">
        <v>32</v>
      </c>
      <c r="B43" s="2">
        <v>44286</v>
      </c>
      <c r="C43" t="s">
        <v>24</v>
      </c>
      <c r="D43" t="s">
        <v>25</v>
      </c>
      <c r="E43" t="s">
        <v>55</v>
      </c>
      <c r="F43" t="s">
        <v>861</v>
      </c>
      <c r="G43" t="s">
        <v>862</v>
      </c>
      <c r="H43" s="3">
        <v>2150</v>
      </c>
      <c r="I43" s="5" t="s">
        <v>21</v>
      </c>
    </row>
    <row r="44" spans="1:9" ht="16.8" x14ac:dyDescent="0.4">
      <c r="A44" s="4">
        <v>33</v>
      </c>
      <c r="B44" s="2">
        <v>44130</v>
      </c>
      <c r="C44" t="s">
        <v>64</v>
      </c>
      <c r="D44" t="s">
        <v>65</v>
      </c>
      <c r="E44" t="s">
        <v>69</v>
      </c>
      <c r="F44" t="s">
        <v>863</v>
      </c>
      <c r="G44" t="s">
        <v>864</v>
      </c>
      <c r="H44" s="3">
        <v>3120.61</v>
      </c>
      <c r="I44" s="5" t="s">
        <v>21</v>
      </c>
    </row>
    <row r="45" spans="1:9" ht="16.8" x14ac:dyDescent="0.4">
      <c r="A45" s="4">
        <v>34</v>
      </c>
      <c r="B45" s="2">
        <v>44165</v>
      </c>
      <c r="C45" t="s">
        <v>64</v>
      </c>
      <c r="D45" t="s">
        <v>65</v>
      </c>
      <c r="E45" t="s">
        <v>76</v>
      </c>
      <c r="F45" t="s">
        <v>865</v>
      </c>
      <c r="G45" t="s">
        <v>866</v>
      </c>
      <c r="H45" s="3">
        <v>6813.5</v>
      </c>
      <c r="I45" s="5" t="s">
        <v>21</v>
      </c>
    </row>
    <row r="46" spans="1:9" ht="16.8" x14ac:dyDescent="0.4">
      <c r="A46" s="4">
        <v>35</v>
      </c>
      <c r="B46" s="2">
        <v>44165</v>
      </c>
      <c r="C46" t="s">
        <v>64</v>
      </c>
      <c r="D46" t="s">
        <v>65</v>
      </c>
      <c r="E46" t="s">
        <v>76</v>
      </c>
      <c r="F46" t="s">
        <v>867</v>
      </c>
      <c r="G46" t="s">
        <v>868</v>
      </c>
      <c r="H46" s="3">
        <v>12572.16</v>
      </c>
      <c r="I46" s="5" t="s">
        <v>21</v>
      </c>
    </row>
    <row r="47" spans="1:9" ht="16.8" x14ac:dyDescent="0.4">
      <c r="A47" s="4">
        <v>36</v>
      </c>
      <c r="B47" s="2">
        <v>44165</v>
      </c>
      <c r="C47" t="s">
        <v>64</v>
      </c>
      <c r="D47" t="s">
        <v>65</v>
      </c>
      <c r="E47" t="s">
        <v>76</v>
      </c>
      <c r="F47" t="s">
        <v>869</v>
      </c>
      <c r="G47" t="s">
        <v>870</v>
      </c>
      <c r="H47" s="3">
        <v>4836.7</v>
      </c>
      <c r="I47" s="5" t="s">
        <v>21</v>
      </c>
    </row>
    <row r="48" spans="1:9" ht="16.8" x14ac:dyDescent="0.4">
      <c r="A48" s="4">
        <v>37</v>
      </c>
      <c r="B48" s="2">
        <v>44222</v>
      </c>
      <c r="C48" t="s">
        <v>64</v>
      </c>
      <c r="D48" t="s">
        <v>65</v>
      </c>
      <c r="E48" t="s">
        <v>76</v>
      </c>
      <c r="F48" t="s">
        <v>871</v>
      </c>
      <c r="G48" t="s">
        <v>872</v>
      </c>
      <c r="H48" s="3">
        <v>460</v>
      </c>
      <c r="I48" s="5" t="s">
        <v>21</v>
      </c>
    </row>
    <row r="49" spans="1:9" ht="16.8" x14ac:dyDescent="0.4">
      <c r="A49" s="4">
        <v>38</v>
      </c>
      <c r="B49" s="2">
        <v>44286</v>
      </c>
      <c r="C49" t="s">
        <v>64</v>
      </c>
      <c r="D49" t="s">
        <v>65</v>
      </c>
      <c r="E49" t="s">
        <v>76</v>
      </c>
      <c r="F49" t="s">
        <v>873</v>
      </c>
      <c r="G49" t="s">
        <v>874</v>
      </c>
      <c r="H49" s="3">
        <v>1260</v>
      </c>
      <c r="I49" s="5" t="s">
        <v>21</v>
      </c>
    </row>
    <row r="50" spans="1:9" ht="16.8" x14ac:dyDescent="0.4">
      <c r="A50" s="4">
        <v>39</v>
      </c>
      <c r="B50" s="2">
        <v>44286</v>
      </c>
      <c r="C50" t="s">
        <v>64</v>
      </c>
      <c r="D50" t="s">
        <v>65</v>
      </c>
      <c r="E50" t="s">
        <v>76</v>
      </c>
      <c r="F50" t="s">
        <v>875</v>
      </c>
      <c r="G50" t="s">
        <v>876</v>
      </c>
      <c r="H50" s="3">
        <v>480</v>
      </c>
      <c r="I50" s="5" t="s">
        <v>21</v>
      </c>
    </row>
    <row r="51" spans="1:9" ht="16.8" x14ac:dyDescent="0.4">
      <c r="A51" s="4">
        <v>40</v>
      </c>
      <c r="B51" s="2">
        <v>44181</v>
      </c>
      <c r="C51" t="s">
        <v>64</v>
      </c>
      <c r="D51" t="s">
        <v>65</v>
      </c>
      <c r="E51" t="s">
        <v>222</v>
      </c>
      <c r="F51" t="s">
        <v>877</v>
      </c>
      <c r="G51" t="s">
        <v>878</v>
      </c>
      <c r="H51" s="3">
        <v>23486.44</v>
      </c>
      <c r="I51" s="5" t="s">
        <v>21</v>
      </c>
    </row>
    <row r="52" spans="1:9" ht="16.8" x14ac:dyDescent="0.4">
      <c r="A52" s="4">
        <v>41</v>
      </c>
      <c r="B52" s="2">
        <v>44284</v>
      </c>
      <c r="C52" t="s">
        <v>64</v>
      </c>
      <c r="D52" t="s">
        <v>65</v>
      </c>
      <c r="E52" t="s">
        <v>222</v>
      </c>
      <c r="F52" t="s">
        <v>879</v>
      </c>
      <c r="G52" t="s">
        <v>880</v>
      </c>
      <c r="H52" s="3">
        <v>60</v>
      </c>
      <c r="I52" s="5" t="s">
        <v>21</v>
      </c>
    </row>
    <row r="53" spans="1:9" ht="16.8" x14ac:dyDescent="0.4">
      <c r="A53" s="4">
        <v>42</v>
      </c>
      <c r="B53" s="2">
        <v>44012</v>
      </c>
      <c r="C53" t="s">
        <v>64</v>
      </c>
      <c r="D53" t="s">
        <v>65</v>
      </c>
      <c r="E53" t="s">
        <v>18</v>
      </c>
      <c r="F53" t="s">
        <v>733</v>
      </c>
      <c r="G53" t="s">
        <v>881</v>
      </c>
      <c r="H53" s="3">
        <v>7323.93</v>
      </c>
      <c r="I53" s="5" t="s">
        <v>21</v>
      </c>
    </row>
    <row r="54" spans="1:9" ht="16.8" x14ac:dyDescent="0.4">
      <c r="A54" s="4">
        <v>43</v>
      </c>
      <c r="B54" s="2">
        <v>44042</v>
      </c>
      <c r="C54" t="s">
        <v>64</v>
      </c>
      <c r="D54" t="s">
        <v>65</v>
      </c>
      <c r="E54" t="s">
        <v>391</v>
      </c>
      <c r="F54" t="s">
        <v>882</v>
      </c>
      <c r="G54" t="s">
        <v>883</v>
      </c>
      <c r="H54" s="3">
        <v>4590</v>
      </c>
      <c r="I54" s="5" t="s">
        <v>21</v>
      </c>
    </row>
    <row r="55" spans="1:9" ht="16.8" x14ac:dyDescent="0.4">
      <c r="A55" s="4">
        <v>44</v>
      </c>
      <c r="B55" s="2">
        <v>44042</v>
      </c>
      <c r="C55" t="s">
        <v>64</v>
      </c>
      <c r="D55" t="s">
        <v>65</v>
      </c>
      <c r="E55" t="s">
        <v>391</v>
      </c>
      <c r="F55" t="s">
        <v>882</v>
      </c>
      <c r="G55" t="s">
        <v>884</v>
      </c>
      <c r="H55" s="3">
        <v>5175</v>
      </c>
      <c r="I55" s="5" t="s">
        <v>21</v>
      </c>
    </row>
    <row r="56" spans="1:9" ht="16.8" x14ac:dyDescent="0.4">
      <c r="A56" s="4">
        <v>45</v>
      </c>
      <c r="B56" s="2">
        <v>44042</v>
      </c>
      <c r="C56" t="s">
        <v>64</v>
      </c>
      <c r="D56" t="s">
        <v>65</v>
      </c>
      <c r="E56" t="s">
        <v>391</v>
      </c>
      <c r="F56" t="s">
        <v>885</v>
      </c>
      <c r="G56" t="s">
        <v>886</v>
      </c>
      <c r="H56" s="3">
        <v>7860</v>
      </c>
      <c r="I56" s="5" t="s">
        <v>21</v>
      </c>
    </row>
    <row r="57" spans="1:9" ht="16.8" x14ac:dyDescent="0.4">
      <c r="A57" s="4">
        <v>46</v>
      </c>
      <c r="B57" s="2">
        <v>44104</v>
      </c>
      <c r="C57" t="s">
        <v>64</v>
      </c>
      <c r="D57" t="s">
        <v>65</v>
      </c>
      <c r="E57" t="s">
        <v>391</v>
      </c>
      <c r="F57" t="s">
        <v>882</v>
      </c>
      <c r="G57" t="s">
        <v>887</v>
      </c>
      <c r="H57" s="3">
        <v>300</v>
      </c>
      <c r="I57" s="5" t="s">
        <v>21</v>
      </c>
    </row>
    <row r="58" spans="1:9" ht="16.8" x14ac:dyDescent="0.4">
      <c r="A58" s="4">
        <v>47</v>
      </c>
      <c r="B58" s="2">
        <v>44104</v>
      </c>
      <c r="C58" t="s">
        <v>64</v>
      </c>
      <c r="D58" t="s">
        <v>65</v>
      </c>
      <c r="E58" t="s">
        <v>391</v>
      </c>
      <c r="F58" t="s">
        <v>885</v>
      </c>
      <c r="G58" t="s">
        <v>888</v>
      </c>
      <c r="H58" s="3">
        <v>7586</v>
      </c>
      <c r="I58" s="5" t="s">
        <v>21</v>
      </c>
    </row>
    <row r="59" spans="1:9" ht="16.8" x14ac:dyDescent="0.4">
      <c r="A59" s="4">
        <v>48</v>
      </c>
      <c r="B59" s="2">
        <v>44104</v>
      </c>
      <c r="C59" t="s">
        <v>64</v>
      </c>
      <c r="D59" t="s">
        <v>65</v>
      </c>
      <c r="E59" t="s">
        <v>391</v>
      </c>
      <c r="F59" t="s">
        <v>882</v>
      </c>
      <c r="G59" t="s">
        <v>889</v>
      </c>
      <c r="H59" s="3">
        <v>1455</v>
      </c>
      <c r="I59" s="5" t="s">
        <v>21</v>
      </c>
    </row>
    <row r="60" spans="1:9" ht="16.8" x14ac:dyDescent="0.4">
      <c r="A60" s="4">
        <v>49</v>
      </c>
      <c r="B60" s="2">
        <v>44104</v>
      </c>
      <c r="C60" t="s">
        <v>64</v>
      </c>
      <c r="D60" t="s">
        <v>65</v>
      </c>
      <c r="E60" t="s">
        <v>391</v>
      </c>
      <c r="F60" t="s">
        <v>885</v>
      </c>
      <c r="G60" t="s">
        <v>890</v>
      </c>
      <c r="H60" s="3">
        <v>180</v>
      </c>
      <c r="I60" s="5" t="s">
        <v>21</v>
      </c>
    </row>
    <row r="61" spans="1:9" ht="16.8" x14ac:dyDescent="0.4">
      <c r="A61" s="4">
        <v>50</v>
      </c>
      <c r="B61" s="2">
        <v>44165</v>
      </c>
      <c r="C61" t="s">
        <v>64</v>
      </c>
      <c r="D61" t="s">
        <v>65</v>
      </c>
      <c r="E61" t="s">
        <v>391</v>
      </c>
      <c r="F61" t="s">
        <v>891</v>
      </c>
      <c r="G61" t="s">
        <v>892</v>
      </c>
      <c r="H61" s="3">
        <v>345</v>
      </c>
      <c r="I61" s="5" t="s">
        <v>21</v>
      </c>
    </row>
    <row r="62" spans="1:9" ht="16.8" x14ac:dyDescent="0.4">
      <c r="A62" s="4">
        <v>51</v>
      </c>
      <c r="B62" s="2">
        <v>44165</v>
      </c>
      <c r="C62" t="s">
        <v>64</v>
      </c>
      <c r="D62" t="s">
        <v>65</v>
      </c>
      <c r="E62" t="s">
        <v>391</v>
      </c>
      <c r="F62" t="s">
        <v>893</v>
      </c>
      <c r="G62" t="s">
        <v>894</v>
      </c>
      <c r="H62" s="3">
        <v>120</v>
      </c>
      <c r="I62" s="5" t="s">
        <v>21</v>
      </c>
    </row>
    <row r="63" spans="1:9" ht="16.8" x14ac:dyDescent="0.4">
      <c r="A63" s="4">
        <v>52</v>
      </c>
      <c r="B63" s="2">
        <v>44165</v>
      </c>
      <c r="C63" t="s">
        <v>64</v>
      </c>
      <c r="D63" t="s">
        <v>65</v>
      </c>
      <c r="E63" t="s">
        <v>391</v>
      </c>
      <c r="F63" t="s">
        <v>895</v>
      </c>
      <c r="G63" t="s">
        <v>896</v>
      </c>
      <c r="H63" s="3">
        <v>1980</v>
      </c>
      <c r="I63" s="5" t="s">
        <v>21</v>
      </c>
    </row>
    <row r="64" spans="1:9" ht="16.8" x14ac:dyDescent="0.4">
      <c r="A64" s="4">
        <v>53</v>
      </c>
      <c r="B64" s="2">
        <v>44165</v>
      </c>
      <c r="C64" t="s">
        <v>64</v>
      </c>
      <c r="D64" t="s">
        <v>65</v>
      </c>
      <c r="E64" t="s">
        <v>391</v>
      </c>
      <c r="F64" t="s">
        <v>897</v>
      </c>
      <c r="G64" t="s">
        <v>898</v>
      </c>
      <c r="H64" s="3">
        <v>570</v>
      </c>
      <c r="I64" s="5" t="s">
        <v>21</v>
      </c>
    </row>
    <row r="65" spans="1:9" ht="16.8" x14ac:dyDescent="0.4">
      <c r="A65" s="4">
        <v>54</v>
      </c>
      <c r="B65" s="2">
        <v>44224</v>
      </c>
      <c r="C65" t="s">
        <v>64</v>
      </c>
      <c r="D65" t="s">
        <v>65</v>
      </c>
      <c r="E65" t="s">
        <v>391</v>
      </c>
      <c r="F65" t="s">
        <v>899</v>
      </c>
      <c r="G65" t="s">
        <v>900</v>
      </c>
      <c r="H65" s="3">
        <v>2250</v>
      </c>
      <c r="I65" s="5" t="s">
        <v>21</v>
      </c>
    </row>
    <row r="66" spans="1:9" ht="16.8" x14ac:dyDescent="0.4">
      <c r="A66" s="4">
        <v>55</v>
      </c>
      <c r="B66" s="2">
        <v>44224</v>
      </c>
      <c r="C66" t="s">
        <v>64</v>
      </c>
      <c r="D66" t="s">
        <v>65</v>
      </c>
      <c r="E66" t="s">
        <v>391</v>
      </c>
      <c r="F66" t="s">
        <v>901</v>
      </c>
      <c r="G66" t="s">
        <v>902</v>
      </c>
      <c r="H66" s="3">
        <v>2605</v>
      </c>
      <c r="I66" s="5" t="s">
        <v>21</v>
      </c>
    </row>
    <row r="67" spans="1:9" ht="16.8" x14ac:dyDescent="0.4">
      <c r="A67" s="4">
        <v>56</v>
      </c>
      <c r="B67" s="2">
        <v>44286</v>
      </c>
      <c r="C67" t="s">
        <v>64</v>
      </c>
      <c r="D67" t="s">
        <v>65</v>
      </c>
      <c r="E67" t="s">
        <v>391</v>
      </c>
      <c r="F67" t="s">
        <v>903</v>
      </c>
      <c r="G67" t="s">
        <v>904</v>
      </c>
      <c r="H67" s="3">
        <v>2985</v>
      </c>
      <c r="I67" s="5" t="s">
        <v>21</v>
      </c>
    </row>
    <row r="68" spans="1:9" ht="16.8" x14ac:dyDescent="0.4">
      <c r="A68" s="4">
        <v>57</v>
      </c>
      <c r="B68" s="2">
        <v>44286</v>
      </c>
      <c r="C68" t="s">
        <v>64</v>
      </c>
      <c r="D68" t="s">
        <v>65</v>
      </c>
      <c r="E68" t="s">
        <v>391</v>
      </c>
      <c r="F68" t="s">
        <v>905</v>
      </c>
      <c r="G68" t="s">
        <v>906</v>
      </c>
      <c r="H68" s="3">
        <v>4488.05</v>
      </c>
      <c r="I68" s="5" t="s">
        <v>21</v>
      </c>
    </row>
    <row r="69" spans="1:9" ht="16.8" x14ac:dyDescent="0.4">
      <c r="A69" s="4">
        <v>58</v>
      </c>
      <c r="B69" s="2">
        <v>44286</v>
      </c>
      <c r="C69" t="s">
        <v>64</v>
      </c>
      <c r="D69" t="s">
        <v>65</v>
      </c>
      <c r="E69" t="s">
        <v>391</v>
      </c>
      <c r="F69" t="s">
        <v>907</v>
      </c>
      <c r="G69" t="s">
        <v>908</v>
      </c>
      <c r="H69" s="3">
        <v>75</v>
      </c>
      <c r="I69" s="5" t="s">
        <v>21</v>
      </c>
    </row>
    <row r="70" spans="1:9" ht="16.8" x14ac:dyDescent="0.4">
      <c r="A70" s="4">
        <v>59</v>
      </c>
      <c r="B70" s="2">
        <v>44286</v>
      </c>
      <c r="C70" t="s">
        <v>64</v>
      </c>
      <c r="D70" t="s">
        <v>65</v>
      </c>
      <c r="E70" t="s">
        <v>391</v>
      </c>
      <c r="F70" t="s">
        <v>909</v>
      </c>
      <c r="G70" t="s">
        <v>910</v>
      </c>
      <c r="H70" s="3">
        <v>3825</v>
      </c>
      <c r="I70" s="5" t="s">
        <v>21</v>
      </c>
    </row>
    <row r="71" spans="1:9" ht="16.8" x14ac:dyDescent="0.4">
      <c r="A71" s="4">
        <v>60</v>
      </c>
      <c r="B71" s="2">
        <v>44286</v>
      </c>
      <c r="C71" t="s">
        <v>64</v>
      </c>
      <c r="D71" t="s">
        <v>65</v>
      </c>
      <c r="E71" t="s">
        <v>391</v>
      </c>
      <c r="F71" t="s">
        <v>911</v>
      </c>
      <c r="G71" t="s">
        <v>912</v>
      </c>
      <c r="H71" s="3">
        <v>689</v>
      </c>
      <c r="I71" s="5" t="s">
        <v>21</v>
      </c>
    </row>
    <row r="72" spans="1:9" ht="16.8" x14ac:dyDescent="0.4">
      <c r="A72" s="4">
        <v>61</v>
      </c>
      <c r="B72" s="2">
        <v>44286</v>
      </c>
      <c r="C72" t="s">
        <v>81</v>
      </c>
      <c r="D72" t="s">
        <v>82</v>
      </c>
      <c r="E72" t="s">
        <v>625</v>
      </c>
      <c r="F72" t="s">
        <v>913</v>
      </c>
      <c r="G72" t="s">
        <v>914</v>
      </c>
      <c r="H72" s="3">
        <v>6305.25</v>
      </c>
      <c r="I72" s="5" t="s">
        <v>21</v>
      </c>
    </row>
    <row r="73" spans="1:9" ht="16.8" x14ac:dyDescent="0.4">
      <c r="A73" s="4">
        <v>62</v>
      </c>
      <c r="B73" s="2">
        <v>44286</v>
      </c>
      <c r="C73" t="s">
        <v>81</v>
      </c>
      <c r="D73" t="s">
        <v>82</v>
      </c>
      <c r="E73" t="s">
        <v>625</v>
      </c>
      <c r="F73" t="s">
        <v>915</v>
      </c>
      <c r="G73" t="s">
        <v>916</v>
      </c>
      <c r="H73" s="3">
        <v>10712.25</v>
      </c>
      <c r="I73" s="5" t="s">
        <v>21</v>
      </c>
    </row>
    <row r="74" spans="1:9" ht="16.8" x14ac:dyDescent="0.4">
      <c r="A74" s="4">
        <v>63</v>
      </c>
      <c r="B74" s="2">
        <v>44286</v>
      </c>
      <c r="C74" t="s">
        <v>81</v>
      </c>
      <c r="D74" t="s">
        <v>82</v>
      </c>
      <c r="E74" t="s">
        <v>625</v>
      </c>
      <c r="F74" t="s">
        <v>917</v>
      </c>
      <c r="G74" t="s">
        <v>918</v>
      </c>
      <c r="H74" s="3">
        <v>-10</v>
      </c>
      <c r="I74" s="5" t="s">
        <v>21</v>
      </c>
    </row>
    <row r="75" spans="1:9" ht="16.8" x14ac:dyDescent="0.4">
      <c r="A75" s="4">
        <v>64</v>
      </c>
      <c r="B75" s="2">
        <v>44286</v>
      </c>
      <c r="C75" t="s">
        <v>81</v>
      </c>
      <c r="D75" t="s">
        <v>82</v>
      </c>
      <c r="E75" t="s">
        <v>625</v>
      </c>
      <c r="F75" t="s">
        <v>919</v>
      </c>
      <c r="G75" t="s">
        <v>920</v>
      </c>
      <c r="H75" s="3">
        <v>130</v>
      </c>
      <c r="I75" s="5" t="s">
        <v>21</v>
      </c>
    </row>
    <row r="76" spans="1:9" ht="16.8" x14ac:dyDescent="0.4">
      <c r="A76" s="4">
        <v>65</v>
      </c>
      <c r="B76" s="2">
        <v>44286</v>
      </c>
      <c r="C76" t="s">
        <v>81</v>
      </c>
      <c r="D76" t="s">
        <v>82</v>
      </c>
      <c r="E76" t="s">
        <v>625</v>
      </c>
      <c r="F76" t="s">
        <v>921</v>
      </c>
      <c r="G76" t="s">
        <v>922</v>
      </c>
      <c r="H76" s="3">
        <v>660</v>
      </c>
      <c r="I76" s="5" t="s">
        <v>21</v>
      </c>
    </row>
    <row r="77" spans="1:9" ht="16.8" x14ac:dyDescent="0.4">
      <c r="A77" s="4">
        <v>66</v>
      </c>
      <c r="B77" s="2">
        <v>44286</v>
      </c>
      <c r="C77" t="s">
        <v>81</v>
      </c>
      <c r="D77" t="s">
        <v>82</v>
      </c>
      <c r="E77" t="s">
        <v>625</v>
      </c>
      <c r="F77" t="s">
        <v>923</v>
      </c>
      <c r="G77" t="s">
        <v>924</v>
      </c>
      <c r="H77" s="3">
        <v>15179.48</v>
      </c>
      <c r="I77" s="5" t="s">
        <v>21</v>
      </c>
    </row>
    <row r="78" spans="1:9" ht="16.8" x14ac:dyDescent="0.4">
      <c r="A78" s="4">
        <v>67</v>
      </c>
      <c r="B78" s="2">
        <v>44286</v>
      </c>
      <c r="C78" t="s">
        <v>81</v>
      </c>
      <c r="D78" t="s">
        <v>82</v>
      </c>
      <c r="E78" t="s">
        <v>625</v>
      </c>
      <c r="F78" t="s">
        <v>925</v>
      </c>
      <c r="G78" t="s">
        <v>926</v>
      </c>
      <c r="H78" s="3">
        <v>723</v>
      </c>
      <c r="I78" s="5" t="s">
        <v>21</v>
      </c>
    </row>
    <row r="79" spans="1:9" ht="16.8" x14ac:dyDescent="0.4">
      <c r="A79" s="4">
        <v>68</v>
      </c>
      <c r="B79" s="2">
        <v>44286</v>
      </c>
      <c r="C79" t="s">
        <v>81</v>
      </c>
      <c r="D79" t="s">
        <v>82</v>
      </c>
      <c r="E79" t="s">
        <v>625</v>
      </c>
      <c r="F79" t="s">
        <v>927</v>
      </c>
      <c r="G79" t="s">
        <v>928</v>
      </c>
      <c r="H79" s="3">
        <v>1111</v>
      </c>
      <c r="I79" s="5" t="s">
        <v>21</v>
      </c>
    </row>
    <row r="80" spans="1:9" ht="16.8" x14ac:dyDescent="0.4">
      <c r="A80" s="4">
        <v>69</v>
      </c>
      <c r="B80" s="2">
        <v>44227</v>
      </c>
      <c r="C80" t="s">
        <v>81</v>
      </c>
      <c r="D80" t="s">
        <v>82</v>
      </c>
      <c r="E80" t="s">
        <v>86</v>
      </c>
      <c r="F80" t="s">
        <v>929</v>
      </c>
      <c r="G80" t="s">
        <v>930</v>
      </c>
      <c r="H80" s="3">
        <v>871.36</v>
      </c>
      <c r="I80" s="5" t="s">
        <v>21</v>
      </c>
    </row>
    <row r="81" spans="1:9" ht="16.8" x14ac:dyDescent="0.4">
      <c r="B81" s="2">
        <v>44227</v>
      </c>
      <c r="C81" t="s">
        <v>81</v>
      </c>
      <c r="D81" t="s">
        <v>82</v>
      </c>
      <c r="E81" t="s">
        <v>86</v>
      </c>
      <c r="F81" t="s">
        <v>931</v>
      </c>
      <c r="G81" t="s">
        <v>930</v>
      </c>
      <c r="H81" s="3">
        <v>965</v>
      </c>
      <c r="I81" s="5" t="s">
        <v>48</v>
      </c>
    </row>
    <row r="82" spans="1:9" ht="16.8" x14ac:dyDescent="0.4">
      <c r="A82" s="4">
        <v>70</v>
      </c>
      <c r="B82" s="2">
        <v>44284</v>
      </c>
      <c r="C82" t="s">
        <v>81</v>
      </c>
      <c r="D82" t="s">
        <v>82</v>
      </c>
      <c r="E82" t="s">
        <v>86</v>
      </c>
      <c r="F82" t="s">
        <v>932</v>
      </c>
      <c r="G82" t="s">
        <v>933</v>
      </c>
      <c r="H82" s="3">
        <v>425</v>
      </c>
      <c r="I82" s="5" t="s">
        <v>21</v>
      </c>
    </row>
    <row r="83" spans="1:9" ht="16.8" x14ac:dyDescent="0.4">
      <c r="A83" s="4">
        <v>71</v>
      </c>
      <c r="B83" s="2">
        <v>44227</v>
      </c>
      <c r="C83" t="s">
        <v>81</v>
      </c>
      <c r="D83" t="s">
        <v>82</v>
      </c>
      <c r="E83" t="s">
        <v>86</v>
      </c>
      <c r="F83" t="s">
        <v>934</v>
      </c>
      <c r="G83" t="s">
        <v>935</v>
      </c>
      <c r="H83" s="3">
        <v>2175</v>
      </c>
      <c r="I83" s="5" t="s">
        <v>21</v>
      </c>
    </row>
    <row r="84" spans="1:9" ht="16.8" x14ac:dyDescent="0.4">
      <c r="B84" s="2">
        <v>44227</v>
      </c>
      <c r="C84" t="s">
        <v>81</v>
      </c>
      <c r="D84" t="s">
        <v>82</v>
      </c>
      <c r="E84" t="s">
        <v>86</v>
      </c>
      <c r="F84" t="s">
        <v>936</v>
      </c>
      <c r="G84" t="s">
        <v>935</v>
      </c>
      <c r="H84" s="3">
        <v>1100</v>
      </c>
      <c r="I84" s="5" t="s">
        <v>48</v>
      </c>
    </row>
    <row r="85" spans="1:9" ht="16.8" x14ac:dyDescent="0.4">
      <c r="A85" s="4">
        <v>72</v>
      </c>
      <c r="B85" s="2">
        <v>44227</v>
      </c>
      <c r="C85" t="s">
        <v>81</v>
      </c>
      <c r="D85" t="s">
        <v>82</v>
      </c>
      <c r="E85" t="s">
        <v>86</v>
      </c>
      <c r="F85" t="s">
        <v>937</v>
      </c>
      <c r="G85" t="s">
        <v>938</v>
      </c>
      <c r="H85" s="3">
        <v>150</v>
      </c>
      <c r="I85" s="5" t="s">
        <v>21</v>
      </c>
    </row>
    <row r="86" spans="1:9" s="23" customFormat="1" ht="16.8" x14ac:dyDescent="0.4">
      <c r="A86" s="21"/>
      <c r="B86" s="22">
        <v>44227</v>
      </c>
      <c r="C86" s="23" t="s">
        <v>81</v>
      </c>
      <c r="D86" s="23" t="s">
        <v>82</v>
      </c>
      <c r="E86" s="23" t="s">
        <v>86</v>
      </c>
      <c r="F86" s="23" t="s">
        <v>939</v>
      </c>
      <c r="G86" s="23" t="s">
        <v>938</v>
      </c>
      <c r="H86" s="26">
        <v>275</v>
      </c>
      <c r="I86" s="25" t="s">
        <v>48</v>
      </c>
    </row>
    <row r="87" spans="1:9" x14ac:dyDescent="0.3">
      <c r="H87" s="3">
        <f>SUM(H7:H86)</f>
        <v>231043.52</v>
      </c>
    </row>
    <row r="89" spans="1:9" x14ac:dyDescent="0.3">
      <c r="B89" t="s">
        <v>95</v>
      </c>
    </row>
    <row r="90" spans="1:9" x14ac:dyDescent="0.3">
      <c r="B90" s="2">
        <v>44286</v>
      </c>
      <c r="C90" t="s">
        <v>24</v>
      </c>
      <c r="D90" t="s">
        <v>25</v>
      </c>
      <c r="F90" t="s">
        <v>798</v>
      </c>
      <c r="G90" t="s">
        <v>96</v>
      </c>
      <c r="H90" s="3">
        <v>750</v>
      </c>
    </row>
  </sheetData>
  <sortState xmlns:xlrd2="http://schemas.microsoft.com/office/spreadsheetml/2017/richdata2" ref="B7:H86">
    <sortCondition ref="C7:C86"/>
    <sortCondition ref="E7:E86"/>
    <sortCondition ref="G7:G8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E1F6-D927-4EE2-9656-C370B993B07F}">
  <dimension ref="A1:I48"/>
  <sheetViews>
    <sheetView topLeftCell="A15" workbookViewId="0">
      <selection activeCell="H9" sqref="H9"/>
    </sheetView>
  </sheetViews>
  <sheetFormatPr baseColWidth="10" defaultColWidth="11.44140625" defaultRowHeight="14.4" x14ac:dyDescent="0.3"/>
  <cols>
    <col min="1" max="1" width="11.44140625" style="4"/>
    <col min="2" max="2" width="16.88671875" bestFit="1" customWidth="1"/>
    <col min="3" max="3" width="12" bestFit="1" customWidth="1"/>
    <col min="4" max="4" width="28" bestFit="1" customWidth="1"/>
    <col min="5" max="5" width="39.109375" bestFit="1" customWidth="1"/>
    <col min="6" max="6" width="28.44140625" bestFit="1" customWidth="1"/>
    <col min="7" max="7" width="14.88671875" bestFit="1" customWidth="1"/>
    <col min="8" max="8" width="14.33203125" style="3" bestFit="1" customWidth="1"/>
  </cols>
  <sheetData>
    <row r="1" spans="1:9" x14ac:dyDescent="0.3">
      <c r="B1" t="s">
        <v>0</v>
      </c>
      <c r="C1" s="2">
        <v>43556</v>
      </c>
      <c r="D1" t="s">
        <v>1</v>
      </c>
      <c r="E1" s="2">
        <v>43921</v>
      </c>
    </row>
    <row r="2" spans="1:9" x14ac:dyDescent="0.3">
      <c r="B2" t="s">
        <v>2</v>
      </c>
      <c r="C2" t="s">
        <v>3</v>
      </c>
      <c r="D2" t="s">
        <v>4</v>
      </c>
      <c r="E2" s="2" t="s">
        <v>5</v>
      </c>
    </row>
    <row r="3" spans="1:9" x14ac:dyDescent="0.3">
      <c r="B3" t="s">
        <v>6</v>
      </c>
      <c r="C3" t="s">
        <v>7</v>
      </c>
      <c r="D3" t="s">
        <v>8</v>
      </c>
      <c r="E3" s="2" t="s">
        <v>7</v>
      </c>
    </row>
    <row r="6" spans="1:9" x14ac:dyDescent="0.3"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s="3" t="s">
        <v>15</v>
      </c>
    </row>
    <row r="7" spans="1:9" ht="16.8" x14ac:dyDescent="0.4">
      <c r="A7" s="4">
        <v>1</v>
      </c>
      <c r="B7" s="2">
        <v>43830</v>
      </c>
      <c r="C7" t="s">
        <v>16</v>
      </c>
      <c r="D7" t="s">
        <v>17</v>
      </c>
      <c r="E7" t="s">
        <v>18</v>
      </c>
      <c r="F7" t="s">
        <v>940</v>
      </c>
      <c r="G7" t="s">
        <v>941</v>
      </c>
      <c r="H7" s="3">
        <v>4573</v>
      </c>
      <c r="I7" s="5" t="s">
        <v>21</v>
      </c>
    </row>
    <row r="8" spans="1:9" ht="16.8" x14ac:dyDescent="0.4">
      <c r="A8" s="4">
        <v>2</v>
      </c>
      <c r="B8" s="2">
        <v>43830</v>
      </c>
      <c r="C8" t="s">
        <v>16</v>
      </c>
      <c r="D8" t="s">
        <v>17</v>
      </c>
      <c r="E8" t="s">
        <v>18</v>
      </c>
      <c r="F8" t="s">
        <v>942</v>
      </c>
      <c r="G8" t="s">
        <v>943</v>
      </c>
      <c r="H8" s="3">
        <v>3180</v>
      </c>
      <c r="I8" s="5" t="s">
        <v>21</v>
      </c>
    </row>
    <row r="9" spans="1:9" ht="16.8" x14ac:dyDescent="0.4">
      <c r="A9" s="4">
        <v>3</v>
      </c>
      <c r="B9" s="2">
        <v>43616</v>
      </c>
      <c r="C9" t="s">
        <v>24</v>
      </c>
      <c r="D9" t="s">
        <v>25</v>
      </c>
      <c r="E9" t="s">
        <v>26</v>
      </c>
      <c r="F9" t="s">
        <v>944</v>
      </c>
      <c r="G9" t="s">
        <v>945</v>
      </c>
      <c r="H9" s="3">
        <v>6208</v>
      </c>
      <c r="I9" s="5" t="s">
        <v>21</v>
      </c>
    </row>
    <row r="10" spans="1:9" ht="16.8" x14ac:dyDescent="0.4">
      <c r="A10" s="4">
        <v>4</v>
      </c>
      <c r="B10" s="2">
        <v>43677</v>
      </c>
      <c r="C10" t="s">
        <v>24</v>
      </c>
      <c r="D10" t="s">
        <v>25</v>
      </c>
      <c r="E10" t="s">
        <v>26</v>
      </c>
      <c r="F10" t="s">
        <v>946</v>
      </c>
      <c r="G10" t="s">
        <v>947</v>
      </c>
      <c r="H10" s="3">
        <v>5641</v>
      </c>
      <c r="I10" s="5" t="s">
        <v>21</v>
      </c>
    </row>
    <row r="11" spans="1:9" ht="16.8" x14ac:dyDescent="0.4">
      <c r="A11" s="4">
        <v>5</v>
      </c>
      <c r="B11" s="2">
        <v>43732</v>
      </c>
      <c r="C11" t="s">
        <v>24</v>
      </c>
      <c r="D11" t="s">
        <v>25</v>
      </c>
      <c r="E11" t="s">
        <v>26</v>
      </c>
      <c r="F11" t="s">
        <v>948</v>
      </c>
      <c r="G11" t="s">
        <v>949</v>
      </c>
      <c r="H11" s="3">
        <v>10503</v>
      </c>
      <c r="I11" s="5" t="s">
        <v>21</v>
      </c>
    </row>
    <row r="12" spans="1:9" ht="16.8" x14ac:dyDescent="0.4">
      <c r="A12" s="4">
        <v>6</v>
      </c>
      <c r="B12" s="2">
        <v>43738</v>
      </c>
      <c r="C12" t="s">
        <v>24</v>
      </c>
      <c r="D12" t="s">
        <v>25</v>
      </c>
      <c r="E12" t="s">
        <v>26</v>
      </c>
      <c r="F12" t="s">
        <v>950</v>
      </c>
      <c r="G12" t="s">
        <v>951</v>
      </c>
      <c r="H12" s="3">
        <v>7564</v>
      </c>
      <c r="I12" s="5" t="s">
        <v>21</v>
      </c>
    </row>
    <row r="13" spans="1:9" ht="16.8" x14ac:dyDescent="0.4">
      <c r="A13" s="4">
        <v>7</v>
      </c>
      <c r="B13" s="2">
        <v>43769</v>
      </c>
      <c r="C13" t="s">
        <v>24</v>
      </c>
      <c r="D13" t="s">
        <v>25</v>
      </c>
      <c r="E13" t="s">
        <v>26</v>
      </c>
      <c r="F13" t="s">
        <v>952</v>
      </c>
      <c r="G13" t="s">
        <v>953</v>
      </c>
      <c r="H13" s="3">
        <v>8960.16</v>
      </c>
      <c r="I13" s="5" t="s">
        <v>21</v>
      </c>
    </row>
    <row r="14" spans="1:9" ht="16.8" x14ac:dyDescent="0.4">
      <c r="B14" s="2">
        <v>43769</v>
      </c>
      <c r="C14" t="s">
        <v>24</v>
      </c>
      <c r="D14" t="s">
        <v>25</v>
      </c>
      <c r="E14" t="s">
        <v>26</v>
      </c>
      <c r="F14" t="s">
        <v>952</v>
      </c>
      <c r="G14" t="s">
        <v>953</v>
      </c>
      <c r="H14" s="3">
        <v>2413.84</v>
      </c>
      <c r="I14" s="5" t="s">
        <v>48</v>
      </c>
    </row>
    <row r="15" spans="1:9" ht="16.8" x14ac:dyDescent="0.4">
      <c r="A15" s="4">
        <v>8</v>
      </c>
      <c r="B15" s="2">
        <v>43799</v>
      </c>
      <c r="C15" t="s">
        <v>24</v>
      </c>
      <c r="D15" t="s">
        <v>25</v>
      </c>
      <c r="E15" t="s">
        <v>26</v>
      </c>
      <c r="F15" t="s">
        <v>954</v>
      </c>
      <c r="G15" t="s">
        <v>955</v>
      </c>
      <c r="H15" s="3">
        <v>4232</v>
      </c>
      <c r="I15" s="5" t="s">
        <v>21</v>
      </c>
    </row>
    <row r="16" spans="1:9" ht="16.8" x14ac:dyDescent="0.4">
      <c r="A16" s="4">
        <v>9</v>
      </c>
      <c r="B16" s="2">
        <v>43830</v>
      </c>
      <c r="C16" t="s">
        <v>24</v>
      </c>
      <c r="D16" t="s">
        <v>25</v>
      </c>
      <c r="E16" t="s">
        <v>26</v>
      </c>
      <c r="F16" t="s">
        <v>956</v>
      </c>
      <c r="G16" t="s">
        <v>957</v>
      </c>
      <c r="H16" s="3">
        <v>7382</v>
      </c>
      <c r="I16" s="5" t="s">
        <v>21</v>
      </c>
    </row>
    <row r="17" spans="1:9" ht="16.8" x14ac:dyDescent="0.4">
      <c r="A17" s="4">
        <v>10</v>
      </c>
      <c r="B17" s="2">
        <v>43861</v>
      </c>
      <c r="C17" t="s">
        <v>24</v>
      </c>
      <c r="D17" t="s">
        <v>25</v>
      </c>
      <c r="E17" t="s">
        <v>26</v>
      </c>
      <c r="F17" t="s">
        <v>958</v>
      </c>
      <c r="G17" t="s">
        <v>959</v>
      </c>
      <c r="H17" s="3">
        <v>5730</v>
      </c>
      <c r="I17" s="5" t="s">
        <v>21</v>
      </c>
    </row>
    <row r="18" spans="1:9" ht="16.8" x14ac:dyDescent="0.4">
      <c r="A18" s="4">
        <v>11</v>
      </c>
      <c r="B18" s="2">
        <v>43907</v>
      </c>
      <c r="C18" t="s">
        <v>24</v>
      </c>
      <c r="D18" t="s">
        <v>25</v>
      </c>
      <c r="E18" t="s">
        <v>26</v>
      </c>
      <c r="F18" t="s">
        <v>960</v>
      </c>
      <c r="G18" t="s">
        <v>961</v>
      </c>
      <c r="H18" s="3">
        <v>7284.91</v>
      </c>
      <c r="I18" s="5" t="s">
        <v>21</v>
      </c>
    </row>
    <row r="19" spans="1:9" ht="16.8" x14ac:dyDescent="0.4">
      <c r="A19" s="4">
        <v>12</v>
      </c>
      <c r="B19" s="2">
        <v>43921</v>
      </c>
      <c r="C19" t="s">
        <v>24</v>
      </c>
      <c r="D19" t="s">
        <v>25</v>
      </c>
      <c r="E19" t="s">
        <v>26</v>
      </c>
      <c r="F19" t="s">
        <v>962</v>
      </c>
      <c r="G19" t="s">
        <v>963</v>
      </c>
      <c r="H19" s="3">
        <v>2550</v>
      </c>
      <c r="I19" s="5" t="s">
        <v>21</v>
      </c>
    </row>
    <row r="20" spans="1:9" ht="16.8" x14ac:dyDescent="0.4">
      <c r="A20" s="4">
        <v>13</v>
      </c>
      <c r="B20" s="2">
        <v>43890</v>
      </c>
      <c r="C20" t="s">
        <v>24</v>
      </c>
      <c r="D20" t="s">
        <v>25</v>
      </c>
      <c r="E20" t="s">
        <v>29</v>
      </c>
      <c r="F20" t="s">
        <v>964</v>
      </c>
      <c r="G20" t="s">
        <v>965</v>
      </c>
      <c r="H20" s="3">
        <v>825</v>
      </c>
      <c r="I20" s="5" t="s">
        <v>21</v>
      </c>
    </row>
    <row r="21" spans="1:9" ht="16.8" x14ac:dyDescent="0.4">
      <c r="A21" s="4">
        <v>14</v>
      </c>
      <c r="B21" s="2">
        <v>43921</v>
      </c>
      <c r="C21" t="s">
        <v>24</v>
      </c>
      <c r="D21" t="s">
        <v>25</v>
      </c>
      <c r="E21" t="s">
        <v>29</v>
      </c>
      <c r="F21" t="s">
        <v>966</v>
      </c>
      <c r="G21" t="s">
        <v>967</v>
      </c>
      <c r="H21" s="3">
        <v>562.5</v>
      </c>
      <c r="I21" s="5" t="s">
        <v>21</v>
      </c>
    </row>
    <row r="22" spans="1:9" ht="16.8" x14ac:dyDescent="0.4">
      <c r="A22" s="4">
        <v>15</v>
      </c>
      <c r="B22" s="2">
        <v>43916</v>
      </c>
      <c r="C22" t="s">
        <v>24</v>
      </c>
      <c r="D22" t="s">
        <v>25</v>
      </c>
      <c r="E22" t="s">
        <v>55</v>
      </c>
      <c r="F22" t="s">
        <v>968</v>
      </c>
      <c r="G22" t="s">
        <v>969</v>
      </c>
      <c r="H22" s="3">
        <v>465.66</v>
      </c>
      <c r="I22" s="5" t="s">
        <v>21</v>
      </c>
    </row>
    <row r="23" spans="1:9" ht="16.8" x14ac:dyDescent="0.4">
      <c r="A23" s="4">
        <v>16</v>
      </c>
      <c r="B23" s="2">
        <v>43921</v>
      </c>
      <c r="C23" t="s">
        <v>64</v>
      </c>
      <c r="D23" t="s">
        <v>65</v>
      </c>
      <c r="E23" t="s">
        <v>18</v>
      </c>
      <c r="F23" t="s">
        <v>733</v>
      </c>
      <c r="G23" t="s">
        <v>970</v>
      </c>
      <c r="H23" s="3">
        <v>1230</v>
      </c>
      <c r="I23" s="5" t="s">
        <v>21</v>
      </c>
    </row>
    <row r="24" spans="1:9" ht="16.8" x14ac:dyDescent="0.4">
      <c r="A24" s="4">
        <v>17</v>
      </c>
      <c r="B24" s="2">
        <v>43616</v>
      </c>
      <c r="C24" t="s">
        <v>64</v>
      </c>
      <c r="D24" t="s">
        <v>65</v>
      </c>
      <c r="E24" t="s">
        <v>391</v>
      </c>
      <c r="F24" t="s">
        <v>882</v>
      </c>
      <c r="G24" t="s">
        <v>971</v>
      </c>
      <c r="H24" s="3">
        <v>15360</v>
      </c>
      <c r="I24" s="5" t="s">
        <v>21</v>
      </c>
    </row>
    <row r="25" spans="1:9" ht="16.8" x14ac:dyDescent="0.4">
      <c r="A25" s="4">
        <v>18</v>
      </c>
      <c r="B25" s="2">
        <v>43616</v>
      </c>
      <c r="C25" t="s">
        <v>64</v>
      </c>
      <c r="D25" t="s">
        <v>65</v>
      </c>
      <c r="E25" t="s">
        <v>391</v>
      </c>
      <c r="F25" t="s">
        <v>972</v>
      </c>
      <c r="G25" t="s">
        <v>973</v>
      </c>
      <c r="H25" s="3">
        <v>360</v>
      </c>
      <c r="I25" s="5" t="s">
        <v>21</v>
      </c>
    </row>
    <row r="26" spans="1:9" ht="16.8" x14ac:dyDescent="0.4">
      <c r="A26" s="4">
        <v>19</v>
      </c>
      <c r="B26" s="2">
        <v>43665</v>
      </c>
      <c r="C26" t="s">
        <v>64</v>
      </c>
      <c r="D26" t="s">
        <v>65</v>
      </c>
      <c r="E26" t="s">
        <v>391</v>
      </c>
      <c r="F26" t="s">
        <v>882</v>
      </c>
      <c r="G26" t="s">
        <v>974</v>
      </c>
      <c r="H26" s="3">
        <v>7800</v>
      </c>
      <c r="I26" s="5" t="s">
        <v>21</v>
      </c>
    </row>
    <row r="27" spans="1:9" ht="16.8" x14ac:dyDescent="0.4">
      <c r="A27" s="4">
        <v>20</v>
      </c>
      <c r="B27" s="2">
        <v>43665</v>
      </c>
      <c r="C27" t="s">
        <v>64</v>
      </c>
      <c r="D27" t="s">
        <v>65</v>
      </c>
      <c r="E27" t="s">
        <v>391</v>
      </c>
      <c r="F27" t="s">
        <v>885</v>
      </c>
      <c r="G27" t="s">
        <v>975</v>
      </c>
      <c r="H27" s="3">
        <v>592.28</v>
      </c>
      <c r="I27" s="5" t="s">
        <v>21</v>
      </c>
    </row>
    <row r="28" spans="1:9" ht="16.8" x14ac:dyDescent="0.4">
      <c r="A28" s="4">
        <v>21</v>
      </c>
      <c r="B28" s="2">
        <v>43708</v>
      </c>
      <c r="C28" t="s">
        <v>64</v>
      </c>
      <c r="D28" t="s">
        <v>65</v>
      </c>
      <c r="E28" t="s">
        <v>391</v>
      </c>
      <c r="F28" t="s">
        <v>882</v>
      </c>
      <c r="G28" t="s">
        <v>976</v>
      </c>
      <c r="H28" s="3">
        <v>25755</v>
      </c>
      <c r="I28" s="5" t="s">
        <v>21</v>
      </c>
    </row>
    <row r="29" spans="1:9" ht="16.8" x14ac:dyDescent="0.4">
      <c r="A29" s="4">
        <v>22</v>
      </c>
      <c r="B29" s="2">
        <v>43708</v>
      </c>
      <c r="C29" t="s">
        <v>64</v>
      </c>
      <c r="D29" t="s">
        <v>65</v>
      </c>
      <c r="E29" t="s">
        <v>391</v>
      </c>
      <c r="F29" t="s">
        <v>885</v>
      </c>
      <c r="G29" t="s">
        <v>977</v>
      </c>
      <c r="H29" s="3">
        <v>90</v>
      </c>
      <c r="I29" s="5" t="s">
        <v>21</v>
      </c>
    </row>
    <row r="30" spans="1:9" ht="16.8" x14ac:dyDescent="0.4">
      <c r="A30" s="4">
        <v>23</v>
      </c>
      <c r="B30" s="2">
        <v>43811</v>
      </c>
      <c r="C30" t="s">
        <v>64</v>
      </c>
      <c r="D30" t="s">
        <v>65</v>
      </c>
      <c r="E30" t="s">
        <v>391</v>
      </c>
      <c r="F30" t="s">
        <v>882</v>
      </c>
      <c r="G30" t="s">
        <v>978</v>
      </c>
      <c r="H30" s="3">
        <v>11963.5</v>
      </c>
      <c r="I30" s="5" t="s">
        <v>21</v>
      </c>
    </row>
    <row r="31" spans="1:9" ht="16.8" x14ac:dyDescent="0.4">
      <c r="A31" s="4">
        <v>24</v>
      </c>
      <c r="B31" s="2">
        <v>43811</v>
      </c>
      <c r="C31" t="s">
        <v>64</v>
      </c>
      <c r="D31" t="s">
        <v>65</v>
      </c>
      <c r="E31" t="s">
        <v>391</v>
      </c>
      <c r="F31" t="s">
        <v>885</v>
      </c>
      <c r="G31" t="s">
        <v>979</v>
      </c>
      <c r="H31" s="3">
        <v>465</v>
      </c>
      <c r="I31" s="5" t="s">
        <v>21</v>
      </c>
    </row>
    <row r="32" spans="1:9" ht="16.8" x14ac:dyDescent="0.4">
      <c r="A32" s="4">
        <v>25</v>
      </c>
      <c r="B32" s="2">
        <v>43859</v>
      </c>
      <c r="C32" t="s">
        <v>64</v>
      </c>
      <c r="D32" t="s">
        <v>65</v>
      </c>
      <c r="E32" t="s">
        <v>391</v>
      </c>
      <c r="F32" t="s">
        <v>882</v>
      </c>
      <c r="G32" t="s">
        <v>980</v>
      </c>
      <c r="H32" s="3">
        <v>2295</v>
      </c>
      <c r="I32" s="5" t="s">
        <v>21</v>
      </c>
    </row>
    <row r="33" spans="1:9" ht="16.8" x14ac:dyDescent="0.4">
      <c r="A33" s="4">
        <v>26</v>
      </c>
      <c r="B33" s="2">
        <v>43859</v>
      </c>
      <c r="C33" t="s">
        <v>64</v>
      </c>
      <c r="D33" t="s">
        <v>65</v>
      </c>
      <c r="E33" t="s">
        <v>391</v>
      </c>
      <c r="F33" t="s">
        <v>885</v>
      </c>
      <c r="G33" t="s">
        <v>981</v>
      </c>
      <c r="H33" s="3">
        <v>75</v>
      </c>
      <c r="I33" s="5" t="s">
        <v>21</v>
      </c>
    </row>
    <row r="34" spans="1:9" ht="16.8" x14ac:dyDescent="0.4">
      <c r="A34" s="4">
        <v>27</v>
      </c>
      <c r="B34" s="2">
        <v>43921</v>
      </c>
      <c r="C34" t="s">
        <v>64</v>
      </c>
      <c r="D34" t="s">
        <v>65</v>
      </c>
      <c r="E34" t="s">
        <v>391</v>
      </c>
      <c r="F34" t="s">
        <v>882</v>
      </c>
      <c r="G34" t="s">
        <v>982</v>
      </c>
      <c r="H34" s="3">
        <v>2205</v>
      </c>
      <c r="I34" s="5" t="s">
        <v>21</v>
      </c>
    </row>
    <row r="35" spans="1:9" ht="16.8" x14ac:dyDescent="0.4">
      <c r="A35" s="4">
        <v>28</v>
      </c>
      <c r="B35" s="2">
        <v>43921</v>
      </c>
      <c r="C35" t="s">
        <v>64</v>
      </c>
      <c r="D35" t="s">
        <v>65</v>
      </c>
      <c r="E35" t="s">
        <v>391</v>
      </c>
      <c r="F35" t="s">
        <v>885</v>
      </c>
      <c r="G35" t="s">
        <v>983</v>
      </c>
      <c r="H35" s="3">
        <v>810</v>
      </c>
      <c r="I35" s="5" t="s">
        <v>21</v>
      </c>
    </row>
    <row r="36" spans="1:9" ht="16.8" x14ac:dyDescent="0.4">
      <c r="A36" s="4">
        <v>29</v>
      </c>
      <c r="B36" s="2">
        <v>43921</v>
      </c>
      <c r="C36" t="s">
        <v>64</v>
      </c>
      <c r="D36" t="s">
        <v>65</v>
      </c>
      <c r="E36" t="s">
        <v>391</v>
      </c>
      <c r="F36" t="s">
        <v>882</v>
      </c>
      <c r="G36" t="s">
        <v>984</v>
      </c>
      <c r="H36" s="3">
        <v>7260</v>
      </c>
      <c r="I36" s="5" t="s">
        <v>21</v>
      </c>
    </row>
    <row r="37" spans="1:9" ht="16.8" x14ac:dyDescent="0.4">
      <c r="A37" s="4">
        <v>30</v>
      </c>
      <c r="B37" s="2">
        <v>43921</v>
      </c>
      <c r="C37" t="s">
        <v>64</v>
      </c>
      <c r="D37" t="s">
        <v>65</v>
      </c>
      <c r="E37" t="s">
        <v>391</v>
      </c>
      <c r="F37" t="s">
        <v>885</v>
      </c>
      <c r="G37" t="s">
        <v>985</v>
      </c>
      <c r="H37" s="3">
        <v>195</v>
      </c>
      <c r="I37" s="5" t="s">
        <v>21</v>
      </c>
    </row>
    <row r="38" spans="1:9" ht="16.8" x14ac:dyDescent="0.4">
      <c r="A38" s="4">
        <v>31</v>
      </c>
      <c r="B38" s="2">
        <v>43616</v>
      </c>
      <c r="C38" t="s">
        <v>64</v>
      </c>
      <c r="D38" t="s">
        <v>65</v>
      </c>
      <c r="E38" t="s">
        <v>391</v>
      </c>
      <c r="F38" t="s">
        <v>885</v>
      </c>
      <c r="G38" t="s">
        <v>986</v>
      </c>
      <c r="H38" s="3">
        <v>60</v>
      </c>
      <c r="I38" s="5" t="s">
        <v>21</v>
      </c>
    </row>
    <row r="39" spans="1:9" ht="16.8" x14ac:dyDescent="0.4">
      <c r="A39" s="4">
        <v>32</v>
      </c>
      <c r="B39" s="2">
        <v>43585</v>
      </c>
      <c r="C39" t="s">
        <v>987</v>
      </c>
      <c r="D39" t="s">
        <v>988</v>
      </c>
      <c r="E39" t="s">
        <v>625</v>
      </c>
      <c r="F39" t="s">
        <v>989</v>
      </c>
      <c r="G39" t="s">
        <v>990</v>
      </c>
      <c r="H39" s="17">
        <v>540</v>
      </c>
      <c r="I39" s="5" t="s">
        <v>21</v>
      </c>
    </row>
    <row r="40" spans="1:9" ht="16.8" x14ac:dyDescent="0.4">
      <c r="A40" s="4">
        <v>33</v>
      </c>
      <c r="B40" s="2">
        <v>43646</v>
      </c>
      <c r="C40" t="s">
        <v>987</v>
      </c>
      <c r="D40" t="s">
        <v>988</v>
      </c>
      <c r="E40" t="s">
        <v>625</v>
      </c>
      <c r="F40" t="s">
        <v>991</v>
      </c>
      <c r="G40" t="s">
        <v>992</v>
      </c>
      <c r="H40" s="17">
        <v>182.25</v>
      </c>
      <c r="I40" s="5" t="s">
        <v>21</v>
      </c>
    </row>
    <row r="41" spans="1:9" ht="16.8" x14ac:dyDescent="0.4">
      <c r="A41" s="4">
        <v>34</v>
      </c>
      <c r="B41" s="2">
        <v>43769</v>
      </c>
      <c r="C41" t="s">
        <v>987</v>
      </c>
      <c r="D41" t="s">
        <v>988</v>
      </c>
      <c r="E41" t="s">
        <v>625</v>
      </c>
      <c r="F41" t="s">
        <v>993</v>
      </c>
      <c r="G41" t="s">
        <v>994</v>
      </c>
      <c r="H41" s="17">
        <v>390</v>
      </c>
      <c r="I41" s="5" t="s">
        <v>21</v>
      </c>
    </row>
    <row r="42" spans="1:9" s="23" customFormat="1" ht="16.8" x14ac:dyDescent="0.4">
      <c r="A42" s="21">
        <v>35</v>
      </c>
      <c r="B42" s="22">
        <v>43921</v>
      </c>
      <c r="C42" s="23" t="s">
        <v>987</v>
      </c>
      <c r="D42" s="23" t="s">
        <v>988</v>
      </c>
      <c r="E42" s="23" t="s">
        <v>86</v>
      </c>
      <c r="F42" s="23" t="s">
        <v>995</v>
      </c>
      <c r="G42" s="23" t="s">
        <v>996</v>
      </c>
      <c r="H42" s="24">
        <v>3727.65</v>
      </c>
      <c r="I42" s="25" t="s">
        <v>21</v>
      </c>
    </row>
    <row r="43" spans="1:9" x14ac:dyDescent="0.3">
      <c r="H43" s="3">
        <f>SUM(H7:H42)</f>
        <v>159430.75</v>
      </c>
    </row>
    <row r="46" spans="1:9" x14ac:dyDescent="0.3">
      <c r="B46" t="s">
        <v>413</v>
      </c>
    </row>
    <row r="47" spans="1:9" x14ac:dyDescent="0.3">
      <c r="B47" s="2">
        <v>43616</v>
      </c>
      <c r="C47" t="s">
        <v>64</v>
      </c>
      <c r="D47" t="s">
        <v>65</v>
      </c>
      <c r="E47" t="s">
        <v>391</v>
      </c>
      <c r="F47" t="s">
        <v>885</v>
      </c>
      <c r="G47" t="s">
        <v>997</v>
      </c>
      <c r="H47" s="3">
        <v>65</v>
      </c>
    </row>
    <row r="48" spans="1:9" ht="16.8" x14ac:dyDescent="0.4">
      <c r="B48" s="2">
        <v>43602</v>
      </c>
      <c r="C48" t="s">
        <v>64</v>
      </c>
      <c r="D48" t="s">
        <v>65</v>
      </c>
      <c r="E48" t="s">
        <v>391</v>
      </c>
      <c r="F48" t="s">
        <v>885</v>
      </c>
      <c r="G48" t="s">
        <v>997</v>
      </c>
      <c r="H48" s="3">
        <v>-65</v>
      </c>
      <c r="I48" s="5"/>
    </row>
  </sheetData>
  <sortState xmlns:xlrd2="http://schemas.microsoft.com/office/spreadsheetml/2017/richdata2" ref="B7:H38">
    <sortCondition ref="C7:C38"/>
    <sortCondition ref="E7:E38"/>
    <sortCondition ref="G7:G3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6FCF1-9193-4E0B-9474-92877FB0AE56}">
  <dimension ref="A1:G592"/>
  <sheetViews>
    <sheetView tabSelected="1" topLeftCell="A112" workbookViewId="0">
      <selection activeCell="K12" sqref="K12"/>
    </sheetView>
  </sheetViews>
  <sheetFormatPr baseColWidth="10" defaultColWidth="11.44140625" defaultRowHeight="14.4" x14ac:dyDescent="0.3"/>
  <cols>
    <col min="1" max="1" width="16.88671875" style="6" bestFit="1" customWidth="1"/>
    <col min="2" max="2" width="29.109375" bestFit="1" customWidth="1"/>
    <col min="3" max="3" width="39.109375" bestFit="1" customWidth="1"/>
    <col min="4" max="4" width="30" bestFit="1" customWidth="1"/>
    <col min="5" max="5" width="15.109375" style="3" bestFit="1" customWidth="1"/>
    <col min="6" max="6" width="11.44140625" customWidth="1"/>
  </cols>
  <sheetData>
    <row r="1" spans="1:5" s="11" customFormat="1" x14ac:dyDescent="0.3">
      <c r="A1" s="10" t="s">
        <v>9</v>
      </c>
      <c r="B1" s="11" t="s">
        <v>11</v>
      </c>
      <c r="C1" s="11" t="s">
        <v>12</v>
      </c>
      <c r="D1" s="11" t="s">
        <v>13</v>
      </c>
      <c r="E1" s="12" t="s">
        <v>15</v>
      </c>
    </row>
    <row r="2" spans="1:5" s="14" customFormat="1" x14ac:dyDescent="0.3">
      <c r="A2" s="13"/>
      <c r="B2" s="14" t="s">
        <v>998</v>
      </c>
      <c r="E2" s="15"/>
    </row>
    <row r="3" spans="1:5" x14ac:dyDescent="0.3">
      <c r="A3" s="2">
        <v>46051</v>
      </c>
      <c r="B3" t="s">
        <v>82</v>
      </c>
      <c r="C3" t="s">
        <v>235</v>
      </c>
      <c r="D3" t="s">
        <v>236</v>
      </c>
      <c r="E3" s="3">
        <v>525</v>
      </c>
    </row>
    <row r="4" spans="1:5" x14ac:dyDescent="0.3">
      <c r="A4" s="2">
        <v>45162</v>
      </c>
      <c r="B4" t="s">
        <v>82</v>
      </c>
      <c r="C4" t="s">
        <v>235</v>
      </c>
      <c r="D4" t="s">
        <v>520</v>
      </c>
      <c r="E4" s="3">
        <v>1087.5</v>
      </c>
    </row>
    <row r="5" spans="1:5" x14ac:dyDescent="0.3">
      <c r="A5" s="2">
        <v>44377</v>
      </c>
      <c r="B5" s="2" t="s">
        <v>82</v>
      </c>
      <c r="C5" t="s">
        <v>83</v>
      </c>
      <c r="D5" t="s">
        <v>761</v>
      </c>
      <c r="E5" s="3">
        <v>756</v>
      </c>
    </row>
    <row r="6" spans="1:5" x14ac:dyDescent="0.3">
      <c r="A6" s="2">
        <v>45338</v>
      </c>
      <c r="B6" t="s">
        <v>82</v>
      </c>
      <c r="C6" t="s">
        <v>83</v>
      </c>
      <c r="D6" t="s">
        <v>522</v>
      </c>
      <c r="E6" s="3">
        <v>797.5</v>
      </c>
    </row>
    <row r="7" spans="1:5" x14ac:dyDescent="0.3">
      <c r="A7" s="2">
        <v>46195</v>
      </c>
      <c r="B7" t="s">
        <v>82</v>
      </c>
      <c r="C7" t="s">
        <v>83</v>
      </c>
      <c r="D7" t="s">
        <v>84</v>
      </c>
      <c r="E7" s="3">
        <v>262.5</v>
      </c>
    </row>
    <row r="8" spans="1:5" x14ac:dyDescent="0.3">
      <c r="A8" s="2">
        <v>45471</v>
      </c>
      <c r="B8" t="s">
        <v>82</v>
      </c>
      <c r="C8" t="s">
        <v>405</v>
      </c>
      <c r="D8" t="s">
        <v>406</v>
      </c>
      <c r="E8" s="3">
        <v>187.5</v>
      </c>
    </row>
    <row r="9" spans="1:5" s="14" customFormat="1" x14ac:dyDescent="0.3">
      <c r="A9" s="16"/>
      <c r="B9" s="14" t="s">
        <v>999</v>
      </c>
      <c r="E9" s="15"/>
    </row>
    <row r="10" spans="1:5" x14ac:dyDescent="0.3">
      <c r="A10" s="2">
        <v>46112</v>
      </c>
      <c r="B10" t="s">
        <v>65</v>
      </c>
      <c r="C10" t="s">
        <v>66</v>
      </c>
      <c r="D10" t="s">
        <v>67</v>
      </c>
      <c r="E10" s="3">
        <v>3951.36</v>
      </c>
    </row>
    <row r="11" spans="1:5" x14ac:dyDescent="0.3">
      <c r="A11" s="2">
        <v>46224</v>
      </c>
      <c r="B11" t="s">
        <v>65</v>
      </c>
      <c r="C11" t="s">
        <v>66</v>
      </c>
      <c r="D11" t="s">
        <v>67</v>
      </c>
      <c r="E11" s="3">
        <v>180.06</v>
      </c>
    </row>
    <row r="12" spans="1:5" s="8" customFormat="1" x14ac:dyDescent="0.3">
      <c r="A12" s="7"/>
      <c r="B12" s="14" t="s">
        <v>1000</v>
      </c>
      <c r="E12" s="9"/>
    </row>
    <row r="13" spans="1:5" x14ac:dyDescent="0.3">
      <c r="A13" s="2">
        <v>44547</v>
      </c>
      <c r="B13" s="2" t="s">
        <v>409</v>
      </c>
      <c r="C13" t="s">
        <v>795</v>
      </c>
      <c r="D13" t="s">
        <v>796</v>
      </c>
      <c r="E13" s="3">
        <v>1625</v>
      </c>
    </row>
    <row r="14" spans="1:5" s="8" customFormat="1" x14ac:dyDescent="0.3">
      <c r="A14" s="7"/>
      <c r="B14" s="16" t="s">
        <v>1001</v>
      </c>
      <c r="E14" s="9"/>
    </row>
    <row r="15" spans="1:5" x14ac:dyDescent="0.3">
      <c r="A15" s="2">
        <v>45702</v>
      </c>
      <c r="B15" t="s">
        <v>25</v>
      </c>
      <c r="C15" t="s">
        <v>125</v>
      </c>
      <c r="D15" t="s">
        <v>126</v>
      </c>
      <c r="E15" s="3">
        <v>570</v>
      </c>
    </row>
    <row r="16" spans="1:5" x14ac:dyDescent="0.3">
      <c r="A16" s="2">
        <v>45735</v>
      </c>
      <c r="B16" t="s">
        <v>25</v>
      </c>
      <c r="C16" t="s">
        <v>125</v>
      </c>
      <c r="D16" t="s">
        <v>126</v>
      </c>
      <c r="E16" s="3">
        <v>6000</v>
      </c>
    </row>
    <row r="17" spans="1:5" x14ac:dyDescent="0.3">
      <c r="A17" s="2">
        <v>45950</v>
      </c>
      <c r="B17" t="s">
        <v>25</v>
      </c>
      <c r="C17" t="s">
        <v>125</v>
      </c>
      <c r="D17" t="s">
        <v>126</v>
      </c>
      <c r="E17" s="3">
        <v>3150</v>
      </c>
    </row>
    <row r="18" spans="1:5" s="8" customFormat="1" x14ac:dyDescent="0.3">
      <c r="A18" s="7"/>
      <c r="B18" s="19" t="s">
        <v>1002</v>
      </c>
      <c r="E18" s="9"/>
    </row>
    <row r="19" spans="1:5" x14ac:dyDescent="0.3">
      <c r="A19" s="2">
        <v>43616</v>
      </c>
      <c r="B19" t="s">
        <v>25</v>
      </c>
      <c r="C19" t="s">
        <v>26</v>
      </c>
      <c r="D19" t="s">
        <v>944</v>
      </c>
      <c r="E19" s="3">
        <v>6208</v>
      </c>
    </row>
    <row r="20" spans="1:5" x14ac:dyDescent="0.3">
      <c r="A20" s="2">
        <v>43677</v>
      </c>
      <c r="B20" t="s">
        <v>25</v>
      </c>
      <c r="C20" t="s">
        <v>26</v>
      </c>
      <c r="D20" t="s">
        <v>946</v>
      </c>
      <c r="E20" s="3">
        <v>5641</v>
      </c>
    </row>
    <row r="21" spans="1:5" x14ac:dyDescent="0.3">
      <c r="A21" s="2">
        <v>43732</v>
      </c>
      <c r="B21" t="s">
        <v>25</v>
      </c>
      <c r="C21" t="s">
        <v>26</v>
      </c>
      <c r="D21" t="s">
        <v>948</v>
      </c>
      <c r="E21" s="3">
        <v>10503</v>
      </c>
    </row>
    <row r="22" spans="1:5" x14ac:dyDescent="0.3">
      <c r="A22" s="2">
        <v>43738</v>
      </c>
      <c r="B22" t="s">
        <v>25</v>
      </c>
      <c r="C22" t="s">
        <v>26</v>
      </c>
      <c r="D22" t="s">
        <v>950</v>
      </c>
      <c r="E22" s="3">
        <v>7564</v>
      </c>
    </row>
    <row r="23" spans="1:5" x14ac:dyDescent="0.3">
      <c r="A23" s="2">
        <v>43769</v>
      </c>
      <c r="B23" t="s">
        <v>25</v>
      </c>
      <c r="C23" t="s">
        <v>26</v>
      </c>
      <c r="D23" t="s">
        <v>952</v>
      </c>
      <c r="E23" s="3">
        <v>8960.16</v>
      </c>
    </row>
    <row r="24" spans="1:5" x14ac:dyDescent="0.3">
      <c r="A24" s="2">
        <v>43769</v>
      </c>
      <c r="B24" t="s">
        <v>25</v>
      </c>
      <c r="C24" t="s">
        <v>26</v>
      </c>
      <c r="D24" t="s">
        <v>952</v>
      </c>
      <c r="E24" s="3">
        <v>2413.84</v>
      </c>
    </row>
    <row r="25" spans="1:5" x14ac:dyDescent="0.3">
      <c r="A25" s="2">
        <v>43799</v>
      </c>
      <c r="B25" t="s">
        <v>25</v>
      </c>
      <c r="C25" t="s">
        <v>26</v>
      </c>
      <c r="D25" t="s">
        <v>954</v>
      </c>
      <c r="E25" s="3">
        <v>4232</v>
      </c>
    </row>
    <row r="26" spans="1:5" x14ac:dyDescent="0.3">
      <c r="A26" s="2">
        <v>43830</v>
      </c>
      <c r="B26" t="s">
        <v>25</v>
      </c>
      <c r="C26" t="s">
        <v>26</v>
      </c>
      <c r="D26" t="s">
        <v>956</v>
      </c>
      <c r="E26" s="3">
        <v>7382</v>
      </c>
    </row>
    <row r="27" spans="1:5" x14ac:dyDescent="0.3">
      <c r="A27" s="2">
        <v>43861</v>
      </c>
      <c r="B27" t="s">
        <v>25</v>
      </c>
      <c r="C27" t="s">
        <v>26</v>
      </c>
      <c r="D27" t="s">
        <v>958</v>
      </c>
      <c r="E27" s="3">
        <v>5730</v>
      </c>
    </row>
    <row r="28" spans="1:5" s="8" customFormat="1" x14ac:dyDescent="0.3">
      <c r="A28" s="7"/>
      <c r="B28" s="14" t="s">
        <v>1003</v>
      </c>
      <c r="E28" s="9"/>
    </row>
    <row r="29" spans="1:5" x14ac:dyDescent="0.3">
      <c r="A29" s="2">
        <v>43907</v>
      </c>
      <c r="B29" t="s">
        <v>25</v>
      </c>
      <c r="C29" t="s">
        <v>26</v>
      </c>
      <c r="D29" t="s">
        <v>960</v>
      </c>
      <c r="E29" s="3">
        <v>7284.91</v>
      </c>
    </row>
    <row r="30" spans="1:5" x14ac:dyDescent="0.3">
      <c r="A30" s="2">
        <v>43921</v>
      </c>
      <c r="B30" t="s">
        <v>25</v>
      </c>
      <c r="C30" t="s">
        <v>26</v>
      </c>
      <c r="D30" t="s">
        <v>962</v>
      </c>
      <c r="E30" s="3">
        <v>2550</v>
      </c>
    </row>
    <row r="31" spans="1:5" x14ac:dyDescent="0.3">
      <c r="A31" s="2">
        <v>43951</v>
      </c>
      <c r="B31" t="s">
        <v>25</v>
      </c>
      <c r="C31" t="s">
        <v>26</v>
      </c>
      <c r="D31" t="s">
        <v>810</v>
      </c>
      <c r="E31" s="3">
        <v>5700</v>
      </c>
    </row>
    <row r="32" spans="1:5" x14ac:dyDescent="0.3">
      <c r="A32" s="2">
        <v>43982</v>
      </c>
      <c r="B32" t="s">
        <v>25</v>
      </c>
      <c r="C32" t="s">
        <v>26</v>
      </c>
      <c r="D32" t="s">
        <v>812</v>
      </c>
      <c r="E32" s="3">
        <v>2550</v>
      </c>
    </row>
    <row r="33" spans="1:5" x14ac:dyDescent="0.3">
      <c r="A33" s="2">
        <v>44012</v>
      </c>
      <c r="B33" t="s">
        <v>25</v>
      </c>
      <c r="C33" t="s">
        <v>26</v>
      </c>
      <c r="D33" t="s">
        <v>814</v>
      </c>
      <c r="E33" s="3">
        <v>5475</v>
      </c>
    </row>
    <row r="34" spans="1:5" x14ac:dyDescent="0.3">
      <c r="A34" s="2">
        <v>44012</v>
      </c>
      <c r="B34" t="s">
        <v>25</v>
      </c>
      <c r="C34" t="s">
        <v>26</v>
      </c>
      <c r="D34" t="s">
        <v>814</v>
      </c>
      <c r="E34" s="3">
        <v>150</v>
      </c>
    </row>
    <row r="35" spans="1:5" x14ac:dyDescent="0.3">
      <c r="A35" s="2">
        <v>44043</v>
      </c>
      <c r="B35" t="s">
        <v>25</v>
      </c>
      <c r="C35" t="s">
        <v>26</v>
      </c>
      <c r="D35" t="s">
        <v>814</v>
      </c>
      <c r="E35" s="3">
        <v>-1200</v>
      </c>
    </row>
    <row r="36" spans="1:5" x14ac:dyDescent="0.3">
      <c r="A36" s="2">
        <v>44131</v>
      </c>
      <c r="B36" t="s">
        <v>25</v>
      </c>
      <c r="C36" t="s">
        <v>26</v>
      </c>
      <c r="D36" t="s">
        <v>816</v>
      </c>
      <c r="E36" s="3">
        <v>10347.030000000001</v>
      </c>
    </row>
    <row r="37" spans="1:5" x14ac:dyDescent="0.3">
      <c r="A37" s="2">
        <v>44131</v>
      </c>
      <c r="B37" t="s">
        <v>25</v>
      </c>
      <c r="C37" t="s">
        <v>26</v>
      </c>
      <c r="D37" t="s">
        <v>816</v>
      </c>
      <c r="E37" s="3">
        <v>381.97</v>
      </c>
    </row>
    <row r="38" spans="1:5" x14ac:dyDescent="0.3">
      <c r="A38" s="2">
        <v>44135</v>
      </c>
      <c r="B38" t="s">
        <v>25</v>
      </c>
      <c r="C38" t="s">
        <v>26</v>
      </c>
      <c r="D38" t="s">
        <v>818</v>
      </c>
      <c r="E38" s="3">
        <v>6293</v>
      </c>
    </row>
    <row r="39" spans="1:5" x14ac:dyDescent="0.3">
      <c r="A39" s="2">
        <v>44135</v>
      </c>
      <c r="B39" t="s">
        <v>25</v>
      </c>
      <c r="C39" t="s">
        <v>26</v>
      </c>
      <c r="D39" t="s">
        <v>818</v>
      </c>
      <c r="E39" s="3">
        <v>250</v>
      </c>
    </row>
    <row r="40" spans="1:5" x14ac:dyDescent="0.3">
      <c r="A40" s="2">
        <v>44165</v>
      </c>
      <c r="B40" t="s">
        <v>25</v>
      </c>
      <c r="C40" t="s">
        <v>26</v>
      </c>
      <c r="D40" t="s">
        <v>820</v>
      </c>
      <c r="E40" s="3">
        <v>2250</v>
      </c>
    </row>
    <row r="41" spans="1:5" x14ac:dyDescent="0.3">
      <c r="A41" s="2">
        <v>44211</v>
      </c>
      <c r="B41" t="s">
        <v>25</v>
      </c>
      <c r="C41" t="s">
        <v>26</v>
      </c>
      <c r="D41" t="s">
        <v>822</v>
      </c>
      <c r="E41" s="3">
        <v>3849.96</v>
      </c>
    </row>
    <row r="42" spans="1:5" x14ac:dyDescent="0.3">
      <c r="A42" s="2">
        <v>44211</v>
      </c>
      <c r="B42" t="s">
        <v>25</v>
      </c>
      <c r="C42" t="s">
        <v>26</v>
      </c>
      <c r="D42" t="s">
        <v>822</v>
      </c>
      <c r="E42" s="3">
        <v>2193</v>
      </c>
    </row>
    <row r="43" spans="1:5" x14ac:dyDescent="0.3">
      <c r="A43" s="2">
        <v>44227</v>
      </c>
      <c r="B43" t="s">
        <v>25</v>
      </c>
      <c r="C43" t="s">
        <v>26</v>
      </c>
      <c r="D43" t="s">
        <v>824</v>
      </c>
      <c r="E43" s="3">
        <v>2175</v>
      </c>
    </row>
    <row r="44" spans="1:5" x14ac:dyDescent="0.3">
      <c r="A44" s="2">
        <v>44255</v>
      </c>
      <c r="B44" t="s">
        <v>25</v>
      </c>
      <c r="C44" t="s">
        <v>26</v>
      </c>
      <c r="D44" t="s">
        <v>826</v>
      </c>
      <c r="E44" s="3">
        <v>825</v>
      </c>
    </row>
    <row r="45" spans="1:5" x14ac:dyDescent="0.3">
      <c r="A45" s="2">
        <v>44286</v>
      </c>
      <c r="B45" t="s">
        <v>25</v>
      </c>
      <c r="C45" t="s">
        <v>26</v>
      </c>
      <c r="D45" t="s">
        <v>828</v>
      </c>
      <c r="E45" s="3">
        <v>2400</v>
      </c>
    </row>
    <row r="46" spans="1:5" x14ac:dyDescent="0.3">
      <c r="A46" s="2">
        <v>44316</v>
      </c>
      <c r="B46" s="2" t="s">
        <v>25</v>
      </c>
      <c r="C46" t="s">
        <v>26</v>
      </c>
      <c r="D46" t="s">
        <v>661</v>
      </c>
      <c r="E46" s="3">
        <v>3503.07</v>
      </c>
    </row>
    <row r="47" spans="1:5" x14ac:dyDescent="0.3">
      <c r="A47" s="2">
        <v>44377</v>
      </c>
      <c r="B47" s="2" t="s">
        <v>25</v>
      </c>
      <c r="C47" t="s">
        <v>26</v>
      </c>
      <c r="D47" t="s">
        <v>663</v>
      </c>
      <c r="E47" s="3">
        <v>1650</v>
      </c>
    </row>
    <row r="48" spans="1:5" x14ac:dyDescent="0.3">
      <c r="A48" s="2">
        <v>44561</v>
      </c>
      <c r="B48" s="2" t="s">
        <v>25</v>
      </c>
      <c r="C48" t="s">
        <v>26</v>
      </c>
      <c r="D48" t="s">
        <v>665</v>
      </c>
      <c r="E48" s="3">
        <v>10040</v>
      </c>
    </row>
    <row r="49" spans="1:5" x14ac:dyDescent="0.3">
      <c r="A49" s="2">
        <v>44592</v>
      </c>
      <c r="B49" s="2" t="s">
        <v>25</v>
      </c>
      <c r="C49" t="s">
        <v>26</v>
      </c>
      <c r="D49" t="s">
        <v>667</v>
      </c>
      <c r="E49" s="3">
        <v>4446.32</v>
      </c>
    </row>
    <row r="50" spans="1:5" x14ac:dyDescent="0.3">
      <c r="A50" s="2">
        <v>44592</v>
      </c>
      <c r="B50" s="2" t="s">
        <v>25</v>
      </c>
      <c r="C50" t="s">
        <v>26</v>
      </c>
      <c r="D50" t="s">
        <v>667</v>
      </c>
      <c r="E50" s="3">
        <v>173.68</v>
      </c>
    </row>
    <row r="51" spans="1:5" x14ac:dyDescent="0.3">
      <c r="A51" s="2">
        <v>44681</v>
      </c>
      <c r="B51" t="s">
        <v>25</v>
      </c>
      <c r="C51" t="s">
        <v>26</v>
      </c>
      <c r="D51" t="s">
        <v>537</v>
      </c>
      <c r="E51" s="3">
        <v>3750</v>
      </c>
    </row>
    <row r="52" spans="1:5" x14ac:dyDescent="0.3">
      <c r="A52" s="2">
        <v>44681</v>
      </c>
      <c r="B52" t="s">
        <v>25</v>
      </c>
      <c r="C52" t="s">
        <v>26</v>
      </c>
      <c r="D52" t="s">
        <v>537</v>
      </c>
      <c r="E52" s="3">
        <v>300</v>
      </c>
    </row>
    <row r="53" spans="1:5" s="8" customFormat="1" x14ac:dyDescent="0.3">
      <c r="A53" s="7"/>
      <c r="B53" s="14" t="s">
        <v>1004</v>
      </c>
      <c r="E53" s="9"/>
    </row>
    <row r="54" spans="1:5" x14ac:dyDescent="0.3">
      <c r="A54" s="2">
        <v>44764</v>
      </c>
      <c r="B54" t="s">
        <v>25</v>
      </c>
      <c r="C54" t="s">
        <v>26</v>
      </c>
      <c r="D54" t="s">
        <v>539</v>
      </c>
      <c r="E54" s="3">
        <v>6619</v>
      </c>
    </row>
    <row r="55" spans="1:5" x14ac:dyDescent="0.3">
      <c r="A55" s="2">
        <v>44764</v>
      </c>
      <c r="B55" t="s">
        <v>25</v>
      </c>
      <c r="C55" t="s">
        <v>26</v>
      </c>
      <c r="D55" t="s">
        <v>541</v>
      </c>
      <c r="E55" s="3">
        <v>1467.05</v>
      </c>
    </row>
    <row r="56" spans="1:5" x14ac:dyDescent="0.3">
      <c r="A56" s="2">
        <v>44764</v>
      </c>
      <c r="B56" t="s">
        <v>25</v>
      </c>
      <c r="C56" t="s">
        <v>26</v>
      </c>
      <c r="D56" t="s">
        <v>542</v>
      </c>
      <c r="E56" s="3">
        <v>2325</v>
      </c>
    </row>
    <row r="57" spans="1:5" x14ac:dyDescent="0.3">
      <c r="A57" s="2">
        <v>44764</v>
      </c>
      <c r="B57" t="s">
        <v>25</v>
      </c>
      <c r="C57" t="s">
        <v>26</v>
      </c>
      <c r="D57" t="s">
        <v>544</v>
      </c>
      <c r="E57" s="3">
        <v>225</v>
      </c>
    </row>
    <row r="58" spans="1:5" x14ac:dyDescent="0.3">
      <c r="A58" s="2">
        <v>44881</v>
      </c>
      <c r="B58" t="s">
        <v>25</v>
      </c>
      <c r="C58" t="s">
        <v>26</v>
      </c>
      <c r="D58" t="s">
        <v>545</v>
      </c>
      <c r="E58" s="3">
        <v>4350</v>
      </c>
    </row>
    <row r="59" spans="1:5" x14ac:dyDescent="0.3">
      <c r="A59" s="2">
        <v>44881</v>
      </c>
      <c r="B59" t="s">
        <v>25</v>
      </c>
      <c r="C59" t="s">
        <v>26</v>
      </c>
      <c r="D59" t="s">
        <v>547</v>
      </c>
      <c r="E59" s="3">
        <v>825</v>
      </c>
    </row>
    <row r="60" spans="1:5" x14ac:dyDescent="0.3">
      <c r="A60" s="2">
        <v>44985</v>
      </c>
      <c r="B60" t="s">
        <v>25</v>
      </c>
      <c r="C60" t="s">
        <v>26</v>
      </c>
      <c r="D60" t="s">
        <v>548</v>
      </c>
      <c r="E60" s="3">
        <v>1593</v>
      </c>
    </row>
    <row r="61" spans="1:5" x14ac:dyDescent="0.3">
      <c r="A61" s="2">
        <v>45194</v>
      </c>
      <c r="B61" t="s">
        <v>25</v>
      </c>
      <c r="C61" t="s">
        <v>26</v>
      </c>
      <c r="D61" t="s">
        <v>429</v>
      </c>
      <c r="E61" s="3">
        <v>7200</v>
      </c>
    </row>
    <row r="62" spans="1:5" x14ac:dyDescent="0.3">
      <c r="A62" s="2">
        <v>45194</v>
      </c>
      <c r="B62" t="s">
        <v>25</v>
      </c>
      <c r="C62" t="s">
        <v>26</v>
      </c>
      <c r="D62" t="s">
        <v>431</v>
      </c>
      <c r="E62" s="3">
        <v>675</v>
      </c>
    </row>
    <row r="63" spans="1:5" x14ac:dyDescent="0.3">
      <c r="A63" s="2">
        <v>45225</v>
      </c>
      <c r="B63" t="s">
        <v>25</v>
      </c>
      <c r="C63" t="s">
        <v>26</v>
      </c>
      <c r="D63" t="s">
        <v>432</v>
      </c>
      <c r="E63" s="3">
        <v>3450</v>
      </c>
    </row>
    <row r="64" spans="1:5" x14ac:dyDescent="0.3">
      <c r="A64" s="2">
        <v>45382</v>
      </c>
      <c r="B64" t="s">
        <v>25</v>
      </c>
      <c r="C64" t="s">
        <v>26</v>
      </c>
      <c r="D64" t="s">
        <v>434</v>
      </c>
      <c r="E64" s="3">
        <v>3450</v>
      </c>
    </row>
    <row r="65" spans="1:6" x14ac:dyDescent="0.3">
      <c r="A65" s="2">
        <v>45492</v>
      </c>
      <c r="B65" t="s">
        <v>25</v>
      </c>
      <c r="C65" t="s">
        <v>26</v>
      </c>
      <c r="D65" t="s">
        <v>288</v>
      </c>
      <c r="E65" s="3">
        <v>1350</v>
      </c>
    </row>
    <row r="66" spans="1:6" x14ac:dyDescent="0.3">
      <c r="A66" s="2">
        <v>45616</v>
      </c>
      <c r="B66" t="s">
        <v>25</v>
      </c>
      <c r="C66" t="s">
        <v>26</v>
      </c>
      <c r="D66" t="s">
        <v>290</v>
      </c>
      <c r="E66" s="3">
        <v>5800</v>
      </c>
    </row>
    <row r="67" spans="1:6" x14ac:dyDescent="0.3">
      <c r="A67" s="2">
        <v>45735</v>
      </c>
      <c r="B67" t="s">
        <v>25</v>
      </c>
      <c r="C67" t="s">
        <v>26</v>
      </c>
      <c r="D67" t="s">
        <v>292</v>
      </c>
      <c r="E67" s="3">
        <v>1125</v>
      </c>
    </row>
    <row r="68" spans="1:6" s="8" customFormat="1" x14ac:dyDescent="0.3">
      <c r="A68" s="7"/>
      <c r="B68" s="14" t="s">
        <v>1005</v>
      </c>
      <c r="E68" s="9"/>
    </row>
    <row r="69" spans="1:6" x14ac:dyDescent="0.3">
      <c r="A69" s="2">
        <v>45869</v>
      </c>
      <c r="B69" t="s">
        <v>25</v>
      </c>
      <c r="C69" t="s">
        <v>26</v>
      </c>
      <c r="D69" t="s">
        <v>128</v>
      </c>
      <c r="E69" s="3">
        <v>1275</v>
      </c>
    </row>
    <row r="70" spans="1:6" x14ac:dyDescent="0.3">
      <c r="A70" s="2">
        <v>46173</v>
      </c>
      <c r="B70" t="s">
        <v>25</v>
      </c>
      <c r="C70" t="s">
        <v>26</v>
      </c>
      <c r="D70" t="s">
        <v>27</v>
      </c>
      <c r="E70" s="3">
        <v>1575</v>
      </c>
    </row>
    <row r="71" spans="1:6" s="8" customFormat="1" x14ac:dyDescent="0.3">
      <c r="A71" s="7"/>
      <c r="B71" s="19" t="s">
        <v>1006</v>
      </c>
      <c r="E71" s="9"/>
    </row>
    <row r="72" spans="1:6" x14ac:dyDescent="0.3">
      <c r="A72" s="2">
        <v>43585</v>
      </c>
      <c r="B72" t="s">
        <v>988</v>
      </c>
      <c r="C72" t="s">
        <v>625</v>
      </c>
      <c r="D72" t="s">
        <v>989</v>
      </c>
      <c r="E72" s="17">
        <v>540</v>
      </c>
      <c r="F72" s="17"/>
    </row>
    <row r="73" spans="1:6" x14ac:dyDescent="0.3">
      <c r="A73" s="2">
        <v>43646</v>
      </c>
      <c r="B73" t="s">
        <v>988</v>
      </c>
      <c r="C73" t="s">
        <v>625</v>
      </c>
      <c r="D73" t="s">
        <v>991</v>
      </c>
      <c r="E73" s="17">
        <v>182.25</v>
      </c>
      <c r="F73" s="17"/>
    </row>
    <row r="74" spans="1:6" x14ac:dyDescent="0.3">
      <c r="A74" s="2">
        <v>43769</v>
      </c>
      <c r="B74" t="s">
        <v>988</v>
      </c>
      <c r="C74" t="s">
        <v>625</v>
      </c>
      <c r="D74" t="s">
        <v>993</v>
      </c>
      <c r="E74" s="17">
        <v>390</v>
      </c>
      <c r="F74" s="17"/>
    </row>
    <row r="75" spans="1:6" x14ac:dyDescent="0.3">
      <c r="A75" s="2">
        <v>44286</v>
      </c>
      <c r="B75" t="s">
        <v>82</v>
      </c>
      <c r="C75" t="s">
        <v>625</v>
      </c>
      <c r="D75" t="s">
        <v>917</v>
      </c>
      <c r="E75" s="17">
        <v>-10</v>
      </c>
    </row>
    <row r="76" spans="1:6" x14ac:dyDescent="0.3">
      <c r="A76" s="2">
        <v>44286</v>
      </c>
      <c r="B76" t="s">
        <v>82</v>
      </c>
      <c r="C76" t="s">
        <v>625</v>
      </c>
      <c r="D76" t="s">
        <v>919</v>
      </c>
      <c r="E76" s="17">
        <v>130</v>
      </c>
    </row>
    <row r="77" spans="1:6" x14ac:dyDescent="0.3">
      <c r="A77" s="2">
        <v>44286</v>
      </c>
      <c r="B77" t="s">
        <v>82</v>
      </c>
      <c r="C77" t="s">
        <v>625</v>
      </c>
      <c r="D77" t="s">
        <v>921</v>
      </c>
      <c r="E77" s="17">
        <v>660</v>
      </c>
    </row>
    <row r="78" spans="1:6" x14ac:dyDescent="0.3">
      <c r="A78" s="2">
        <v>44286</v>
      </c>
      <c r="B78" t="s">
        <v>82</v>
      </c>
      <c r="C78" t="s">
        <v>625</v>
      </c>
      <c r="D78" t="s">
        <v>923</v>
      </c>
      <c r="E78" s="17">
        <v>15179.48</v>
      </c>
    </row>
    <row r="79" spans="1:6" x14ac:dyDescent="0.3">
      <c r="A79" s="2">
        <v>44286</v>
      </c>
      <c r="B79" t="s">
        <v>82</v>
      </c>
      <c r="C79" t="s">
        <v>625</v>
      </c>
      <c r="D79" t="s">
        <v>925</v>
      </c>
      <c r="E79" s="17">
        <v>723</v>
      </c>
    </row>
    <row r="80" spans="1:6" x14ac:dyDescent="0.3">
      <c r="A80" s="2">
        <v>44286</v>
      </c>
      <c r="B80" t="s">
        <v>82</v>
      </c>
      <c r="C80" t="s">
        <v>625</v>
      </c>
      <c r="D80" t="s">
        <v>927</v>
      </c>
      <c r="E80" s="17">
        <v>1111</v>
      </c>
    </row>
    <row r="81" spans="1:6" x14ac:dyDescent="0.3">
      <c r="A81" s="2">
        <v>44286</v>
      </c>
      <c r="B81" t="s">
        <v>82</v>
      </c>
      <c r="C81" t="s">
        <v>625</v>
      </c>
      <c r="D81" t="s">
        <v>913</v>
      </c>
      <c r="E81" s="17">
        <v>6305.25</v>
      </c>
    </row>
    <row r="82" spans="1:6" x14ac:dyDescent="0.3">
      <c r="A82" s="2">
        <v>44286</v>
      </c>
      <c r="B82" t="s">
        <v>82</v>
      </c>
      <c r="C82" t="s">
        <v>625</v>
      </c>
      <c r="D82" t="s">
        <v>915</v>
      </c>
      <c r="E82" s="17">
        <v>10712.25</v>
      </c>
    </row>
    <row r="83" spans="1:6" x14ac:dyDescent="0.3">
      <c r="A83" s="2">
        <v>44347</v>
      </c>
      <c r="B83" s="2" t="s">
        <v>82</v>
      </c>
      <c r="C83" t="s">
        <v>625</v>
      </c>
      <c r="D83" t="s">
        <v>763</v>
      </c>
      <c r="E83" s="17">
        <v>2250.5</v>
      </c>
    </row>
    <row r="84" spans="1:6" x14ac:dyDescent="0.3">
      <c r="A84" s="2">
        <v>44377</v>
      </c>
      <c r="B84" s="2" t="s">
        <v>82</v>
      </c>
      <c r="C84" t="s">
        <v>625</v>
      </c>
      <c r="D84" t="s">
        <v>765</v>
      </c>
      <c r="E84" s="17">
        <v>3936.35</v>
      </c>
    </row>
    <row r="85" spans="1:6" x14ac:dyDescent="0.3">
      <c r="A85" s="2">
        <v>44408</v>
      </c>
      <c r="B85" s="2" t="s">
        <v>82</v>
      </c>
      <c r="C85" t="s">
        <v>625</v>
      </c>
      <c r="D85" t="s">
        <v>767</v>
      </c>
      <c r="E85" s="17">
        <v>4531.75</v>
      </c>
    </row>
    <row r="86" spans="1:6" x14ac:dyDescent="0.3">
      <c r="A86" s="2">
        <v>44469</v>
      </c>
      <c r="B86" s="2" t="s">
        <v>82</v>
      </c>
      <c r="C86" t="s">
        <v>625</v>
      </c>
      <c r="D86" t="s">
        <v>769</v>
      </c>
      <c r="E86" s="17">
        <v>122</v>
      </c>
    </row>
    <row r="87" spans="1:6" x14ac:dyDescent="0.3">
      <c r="A87" s="2">
        <v>44530</v>
      </c>
      <c r="B87" s="2" t="s">
        <v>82</v>
      </c>
      <c r="C87" t="s">
        <v>625</v>
      </c>
      <c r="D87" t="s">
        <v>771</v>
      </c>
      <c r="E87" s="17">
        <v>2464.6</v>
      </c>
    </row>
    <row r="88" spans="1:6" x14ac:dyDescent="0.3">
      <c r="A88" s="2">
        <v>44561</v>
      </c>
      <c r="B88" s="2" t="s">
        <v>82</v>
      </c>
      <c r="C88" t="s">
        <v>625</v>
      </c>
      <c r="D88" t="s">
        <v>773</v>
      </c>
      <c r="E88" s="17">
        <v>541.25</v>
      </c>
    </row>
    <row r="89" spans="1:6" x14ac:dyDescent="0.3">
      <c r="A89" s="2">
        <v>44681</v>
      </c>
      <c r="B89" t="s">
        <v>82</v>
      </c>
      <c r="C89" t="s">
        <v>625</v>
      </c>
      <c r="D89" t="s">
        <v>626</v>
      </c>
      <c r="E89" s="17">
        <v>7991.5</v>
      </c>
    </row>
    <row r="90" spans="1:6" x14ac:dyDescent="0.3">
      <c r="A90" s="2">
        <v>44712</v>
      </c>
      <c r="B90" t="s">
        <v>82</v>
      </c>
      <c r="C90" t="s">
        <v>625</v>
      </c>
      <c r="D90" t="s">
        <v>628</v>
      </c>
      <c r="E90" s="17">
        <v>331.75</v>
      </c>
    </row>
    <row r="91" spans="1:6" x14ac:dyDescent="0.3">
      <c r="A91" s="2">
        <v>44773</v>
      </c>
      <c r="B91" t="s">
        <v>82</v>
      </c>
      <c r="C91" t="s">
        <v>625</v>
      </c>
      <c r="D91" t="s">
        <v>630</v>
      </c>
      <c r="E91" s="17">
        <v>5173.75</v>
      </c>
    </row>
    <row r="92" spans="1:6" s="8" customFormat="1" x14ac:dyDescent="0.3">
      <c r="A92" s="7"/>
      <c r="B92" s="14" t="s">
        <v>1007</v>
      </c>
      <c r="E92" s="9"/>
    </row>
    <row r="93" spans="1:6" x14ac:dyDescent="0.3">
      <c r="A93" s="2">
        <v>44681</v>
      </c>
      <c r="B93" t="s">
        <v>409</v>
      </c>
      <c r="C93" t="s">
        <v>625</v>
      </c>
      <c r="D93" t="s">
        <v>650</v>
      </c>
      <c r="E93" s="17">
        <v>1841.2</v>
      </c>
    </row>
    <row r="94" spans="1:6" x14ac:dyDescent="0.3">
      <c r="A94" s="2">
        <v>44712</v>
      </c>
      <c r="B94" t="s">
        <v>409</v>
      </c>
      <c r="C94" t="s">
        <v>625</v>
      </c>
      <c r="D94" t="s">
        <v>652</v>
      </c>
      <c r="E94" s="17">
        <v>690.5</v>
      </c>
    </row>
    <row r="95" spans="1:6" x14ac:dyDescent="0.3">
      <c r="A95" s="2">
        <v>44804</v>
      </c>
      <c r="B95" t="s">
        <v>409</v>
      </c>
      <c r="C95" t="s">
        <v>625</v>
      </c>
      <c r="D95" t="s">
        <v>652</v>
      </c>
      <c r="E95" s="17">
        <v>4368</v>
      </c>
      <c r="F95" s="18"/>
    </row>
    <row r="96" spans="1:6" s="8" customFormat="1" x14ac:dyDescent="0.3">
      <c r="A96" s="7"/>
      <c r="B96" s="19" t="s">
        <v>1008</v>
      </c>
      <c r="E96" s="9"/>
    </row>
    <row r="97" spans="1:5" x14ac:dyDescent="0.3">
      <c r="A97" s="2">
        <v>44130</v>
      </c>
      <c r="B97" t="s">
        <v>65</v>
      </c>
      <c r="C97" t="s">
        <v>69</v>
      </c>
      <c r="D97" t="s">
        <v>863</v>
      </c>
      <c r="E97" s="17">
        <v>3120.61</v>
      </c>
    </row>
    <row r="98" spans="1:5" s="8" customFormat="1" x14ac:dyDescent="0.3">
      <c r="A98" s="7"/>
      <c r="B98" s="19" t="s">
        <v>1009</v>
      </c>
      <c r="E98" s="9"/>
    </row>
    <row r="99" spans="1:5" x14ac:dyDescent="0.3">
      <c r="A99" s="2">
        <v>44580</v>
      </c>
      <c r="B99" s="2" t="s">
        <v>65</v>
      </c>
      <c r="C99" t="s">
        <v>69</v>
      </c>
      <c r="D99" t="s">
        <v>701</v>
      </c>
      <c r="E99" s="3">
        <v>5355</v>
      </c>
    </row>
    <row r="100" spans="1:5" s="8" customFormat="1" x14ac:dyDescent="0.3">
      <c r="A100" s="7"/>
      <c r="B100" s="14" t="s">
        <v>1010</v>
      </c>
      <c r="E100" s="9"/>
    </row>
    <row r="101" spans="1:5" x14ac:dyDescent="0.3">
      <c r="A101" s="2">
        <v>45678</v>
      </c>
      <c r="B101" t="s">
        <v>65</v>
      </c>
      <c r="C101" t="s">
        <v>69</v>
      </c>
      <c r="D101" t="s">
        <v>360</v>
      </c>
      <c r="E101" s="3">
        <v>13871.9</v>
      </c>
    </row>
    <row r="102" spans="1:5" s="8" customFormat="1" x14ac:dyDescent="0.3">
      <c r="A102" s="7"/>
      <c r="B102" s="14" t="s">
        <v>1011</v>
      </c>
      <c r="E102" s="9"/>
    </row>
    <row r="103" spans="1:5" x14ac:dyDescent="0.3">
      <c r="A103" s="2">
        <v>45747</v>
      </c>
      <c r="B103" t="s">
        <v>65</v>
      </c>
      <c r="C103" t="s">
        <v>69</v>
      </c>
      <c r="D103" t="s">
        <v>362</v>
      </c>
      <c r="E103" s="3">
        <v>12666.45</v>
      </c>
    </row>
    <row r="104" spans="1:5" x14ac:dyDescent="0.3">
      <c r="A104" s="2">
        <v>45854</v>
      </c>
      <c r="B104" t="s">
        <v>65</v>
      </c>
      <c r="C104" t="s">
        <v>69</v>
      </c>
      <c r="D104" t="s">
        <v>175</v>
      </c>
      <c r="E104" s="3">
        <v>5804.55</v>
      </c>
    </row>
    <row r="105" spans="1:5" x14ac:dyDescent="0.3">
      <c r="A105" s="2">
        <v>45929</v>
      </c>
      <c r="B105" t="s">
        <v>65</v>
      </c>
      <c r="C105" t="s">
        <v>69</v>
      </c>
      <c r="D105" t="s">
        <v>177</v>
      </c>
      <c r="E105" s="3">
        <v>2181.75</v>
      </c>
    </row>
    <row r="106" spans="1:5" x14ac:dyDescent="0.3">
      <c r="A106" s="2">
        <v>45991</v>
      </c>
      <c r="B106" t="s">
        <v>65</v>
      </c>
      <c r="C106" t="s">
        <v>69</v>
      </c>
      <c r="D106" t="s">
        <v>179</v>
      </c>
      <c r="E106" s="3">
        <v>2449.5</v>
      </c>
    </row>
    <row r="107" spans="1:5" x14ac:dyDescent="0.3">
      <c r="A107" s="2">
        <v>46112</v>
      </c>
      <c r="B107" t="s">
        <v>65</v>
      </c>
      <c r="C107" t="s">
        <v>69</v>
      </c>
      <c r="D107" t="s">
        <v>181</v>
      </c>
      <c r="E107" s="3">
        <v>1290</v>
      </c>
    </row>
    <row r="108" spans="1:5" s="8" customFormat="1" x14ac:dyDescent="0.3">
      <c r="A108" s="7"/>
      <c r="B108" s="14" t="s">
        <v>1012</v>
      </c>
      <c r="E108" s="9"/>
    </row>
    <row r="109" spans="1:5" x14ac:dyDescent="0.3">
      <c r="A109" s="2">
        <v>45854</v>
      </c>
      <c r="B109" t="s">
        <v>65</v>
      </c>
      <c r="C109" t="s">
        <v>69</v>
      </c>
      <c r="D109" t="s">
        <v>173</v>
      </c>
      <c r="E109" s="3">
        <v>931.35</v>
      </c>
    </row>
    <row r="110" spans="1:5" s="8" customFormat="1" x14ac:dyDescent="0.3">
      <c r="A110" s="7"/>
      <c r="B110" s="14" t="s">
        <v>1013</v>
      </c>
      <c r="E110" s="9"/>
    </row>
    <row r="111" spans="1:5" x14ac:dyDescent="0.3">
      <c r="A111" s="2">
        <v>46112</v>
      </c>
      <c r="B111" t="s">
        <v>65</v>
      </c>
      <c r="C111" t="s">
        <v>69</v>
      </c>
      <c r="D111" t="s">
        <v>183</v>
      </c>
      <c r="E111" s="3">
        <v>5603.35</v>
      </c>
    </row>
    <row r="112" spans="1:5" x14ac:dyDescent="0.3">
      <c r="A112" s="2">
        <v>46173</v>
      </c>
      <c r="B112" t="s">
        <v>65</v>
      </c>
      <c r="C112" t="s">
        <v>69</v>
      </c>
      <c r="D112" t="s">
        <v>70</v>
      </c>
      <c r="E112" s="3">
        <v>4110</v>
      </c>
    </row>
    <row r="113" spans="1:5" x14ac:dyDescent="0.3">
      <c r="A113" s="2">
        <v>46234</v>
      </c>
      <c r="B113" t="s">
        <v>65</v>
      </c>
      <c r="C113" t="s">
        <v>69</v>
      </c>
      <c r="D113" t="s">
        <v>74</v>
      </c>
      <c r="E113" s="3">
        <v>4477.5</v>
      </c>
    </row>
    <row r="114" spans="1:5" s="8" customFormat="1" x14ac:dyDescent="0.3">
      <c r="A114" s="7"/>
      <c r="B114" s="14" t="s">
        <v>1014</v>
      </c>
      <c r="E114" s="9"/>
    </row>
    <row r="115" spans="1:5" x14ac:dyDescent="0.3">
      <c r="A115" s="2">
        <v>46112</v>
      </c>
      <c r="B115" t="s">
        <v>65</v>
      </c>
      <c r="C115" t="s">
        <v>69</v>
      </c>
      <c r="D115" t="s">
        <v>185</v>
      </c>
      <c r="E115" s="3">
        <v>1068</v>
      </c>
    </row>
    <row r="116" spans="1:5" x14ac:dyDescent="0.3">
      <c r="A116" s="2">
        <v>46173</v>
      </c>
      <c r="B116" t="s">
        <v>65</v>
      </c>
      <c r="C116" t="s">
        <v>69</v>
      </c>
      <c r="D116" t="s">
        <v>72</v>
      </c>
      <c r="E116" s="3">
        <v>120</v>
      </c>
    </row>
    <row r="117" spans="1:5" s="8" customFormat="1" ht="16.8" x14ac:dyDescent="0.4">
      <c r="A117" s="7"/>
      <c r="B117" s="28" t="s">
        <v>1015</v>
      </c>
      <c r="C117" s="28"/>
      <c r="E117" s="9"/>
    </row>
    <row r="118" spans="1:5" x14ac:dyDescent="0.3">
      <c r="A118" s="2">
        <v>44165</v>
      </c>
      <c r="B118" t="s">
        <v>65</v>
      </c>
      <c r="C118" t="s">
        <v>76</v>
      </c>
      <c r="D118" t="s">
        <v>865</v>
      </c>
      <c r="E118" s="3">
        <v>6813.5</v>
      </c>
    </row>
    <row r="119" spans="1:5" x14ac:dyDescent="0.3">
      <c r="A119" s="2">
        <v>44286</v>
      </c>
      <c r="B119" t="s">
        <v>65</v>
      </c>
      <c r="C119" t="s">
        <v>76</v>
      </c>
      <c r="D119" t="s">
        <v>873</v>
      </c>
      <c r="E119" s="3">
        <v>1260</v>
      </c>
    </row>
    <row r="120" spans="1:5" x14ac:dyDescent="0.3">
      <c r="A120" s="2">
        <v>44316</v>
      </c>
      <c r="B120" s="2" t="s">
        <v>65</v>
      </c>
      <c r="C120" t="s">
        <v>76</v>
      </c>
      <c r="D120" t="s">
        <v>703</v>
      </c>
      <c r="E120" s="3">
        <v>4420</v>
      </c>
    </row>
    <row r="121" spans="1:5" x14ac:dyDescent="0.3">
      <c r="A121" s="2">
        <v>44500</v>
      </c>
      <c r="B121" s="2" t="s">
        <v>65</v>
      </c>
      <c r="C121" t="s">
        <v>76</v>
      </c>
      <c r="D121" t="s">
        <v>705</v>
      </c>
      <c r="E121" s="3">
        <v>2185.1999999999998</v>
      </c>
    </row>
    <row r="122" spans="1:5" x14ac:dyDescent="0.3">
      <c r="A122" s="2">
        <v>44592</v>
      </c>
      <c r="B122" s="2" t="s">
        <v>65</v>
      </c>
      <c r="C122" t="s">
        <v>76</v>
      </c>
      <c r="D122" t="s">
        <v>715</v>
      </c>
      <c r="E122" s="3">
        <v>1880.97</v>
      </c>
    </row>
    <row r="123" spans="1:5" x14ac:dyDescent="0.3">
      <c r="A123" s="2">
        <v>44636</v>
      </c>
      <c r="B123" s="2" t="s">
        <v>65</v>
      </c>
      <c r="C123" t="s">
        <v>76</v>
      </c>
      <c r="D123" t="s">
        <v>719</v>
      </c>
      <c r="E123" s="3">
        <v>1387.9</v>
      </c>
    </row>
    <row r="124" spans="1:5" x14ac:dyDescent="0.3">
      <c r="A124" s="2">
        <v>44651</v>
      </c>
      <c r="B124" s="2" t="s">
        <v>65</v>
      </c>
      <c r="C124" t="s">
        <v>76</v>
      </c>
      <c r="D124" t="s">
        <v>721</v>
      </c>
      <c r="E124" s="3">
        <v>1350</v>
      </c>
    </row>
    <row r="125" spans="1:5" x14ac:dyDescent="0.3">
      <c r="A125" s="2">
        <v>44681</v>
      </c>
      <c r="B125" t="s">
        <v>65</v>
      </c>
      <c r="C125" t="s">
        <v>76</v>
      </c>
      <c r="D125" t="s">
        <v>579</v>
      </c>
      <c r="E125" s="3">
        <v>1980</v>
      </c>
    </row>
    <row r="126" spans="1:5" x14ac:dyDescent="0.3">
      <c r="A126" s="2">
        <v>44712</v>
      </c>
      <c r="B126" t="s">
        <v>65</v>
      </c>
      <c r="C126" t="s">
        <v>76</v>
      </c>
      <c r="D126" t="s">
        <v>581</v>
      </c>
      <c r="E126" s="3">
        <v>5458.6</v>
      </c>
    </row>
    <row r="127" spans="1:5" x14ac:dyDescent="0.3">
      <c r="A127" s="2">
        <v>44773</v>
      </c>
      <c r="B127" t="s">
        <v>65</v>
      </c>
      <c r="C127" t="s">
        <v>76</v>
      </c>
      <c r="D127" t="s">
        <v>583</v>
      </c>
      <c r="E127" s="3">
        <v>1895.95</v>
      </c>
    </row>
    <row r="128" spans="1:5" x14ac:dyDescent="0.3">
      <c r="A128" s="2">
        <v>44804</v>
      </c>
      <c r="B128" t="s">
        <v>65</v>
      </c>
      <c r="C128" t="s">
        <v>76</v>
      </c>
      <c r="D128" t="s">
        <v>585</v>
      </c>
      <c r="E128" s="3">
        <v>1185</v>
      </c>
    </row>
    <row r="129" spans="1:6" x14ac:dyDescent="0.3">
      <c r="A129" s="2">
        <v>44818</v>
      </c>
      <c r="B129" t="s">
        <v>65</v>
      </c>
      <c r="C129" t="s">
        <v>76</v>
      </c>
      <c r="D129" t="s">
        <v>587</v>
      </c>
      <c r="E129" s="3">
        <v>1200</v>
      </c>
    </row>
    <row r="130" spans="1:6" x14ac:dyDescent="0.3">
      <c r="A130" s="2">
        <v>44862</v>
      </c>
      <c r="B130" t="s">
        <v>65</v>
      </c>
      <c r="C130" t="s">
        <v>76</v>
      </c>
      <c r="D130" t="s">
        <v>589</v>
      </c>
      <c r="E130" s="3">
        <v>1110</v>
      </c>
    </row>
    <row r="131" spans="1:6" x14ac:dyDescent="0.3">
      <c r="A131" s="2">
        <v>44895</v>
      </c>
      <c r="B131" t="s">
        <v>65</v>
      </c>
      <c r="C131" t="s">
        <v>76</v>
      </c>
      <c r="D131" t="s">
        <v>591</v>
      </c>
      <c r="E131" s="3">
        <v>19471.95</v>
      </c>
    </row>
    <row r="132" spans="1:6" x14ac:dyDescent="0.3">
      <c r="A132" s="2">
        <v>44985</v>
      </c>
      <c r="B132" t="s">
        <v>65</v>
      </c>
      <c r="C132" t="s">
        <v>76</v>
      </c>
      <c r="D132" t="s">
        <v>593</v>
      </c>
      <c r="E132" s="3">
        <v>373.62</v>
      </c>
      <c r="F132" s="6"/>
    </row>
    <row r="133" spans="1:6" s="8" customFormat="1" x14ac:dyDescent="0.3">
      <c r="A133" s="7"/>
      <c r="B133" s="28" t="s">
        <v>1016</v>
      </c>
      <c r="C133" s="28"/>
      <c r="E133" s="9"/>
    </row>
    <row r="134" spans="1:6" x14ac:dyDescent="0.3">
      <c r="A134" s="2">
        <v>44165</v>
      </c>
      <c r="B134" t="s">
        <v>65</v>
      </c>
      <c r="C134" t="s">
        <v>76</v>
      </c>
      <c r="D134" t="s">
        <v>867</v>
      </c>
      <c r="E134" s="3">
        <v>12572.16</v>
      </c>
    </row>
    <row r="135" spans="1:6" x14ac:dyDescent="0.3">
      <c r="A135" s="2">
        <v>44165</v>
      </c>
      <c r="B135" t="s">
        <v>65</v>
      </c>
      <c r="C135" t="s">
        <v>76</v>
      </c>
      <c r="D135" t="s">
        <v>869</v>
      </c>
      <c r="E135" s="3">
        <v>4836.7</v>
      </c>
    </row>
    <row r="136" spans="1:6" x14ac:dyDescent="0.3">
      <c r="A136" s="2">
        <v>44222</v>
      </c>
      <c r="B136" t="s">
        <v>65</v>
      </c>
      <c r="C136" t="s">
        <v>76</v>
      </c>
      <c r="D136" t="s">
        <v>871</v>
      </c>
      <c r="E136" s="3">
        <v>460</v>
      </c>
    </row>
    <row r="137" spans="1:6" x14ac:dyDescent="0.3">
      <c r="A137" s="2">
        <v>44286</v>
      </c>
      <c r="B137" t="s">
        <v>65</v>
      </c>
      <c r="C137" t="s">
        <v>76</v>
      </c>
      <c r="D137" t="s">
        <v>875</v>
      </c>
      <c r="E137" s="3">
        <v>480</v>
      </c>
    </row>
    <row r="138" spans="1:6" x14ac:dyDescent="0.3">
      <c r="A138" s="2">
        <v>44500</v>
      </c>
      <c r="B138" s="2" t="s">
        <v>65</v>
      </c>
      <c r="C138" t="s">
        <v>76</v>
      </c>
      <c r="D138" t="s">
        <v>707</v>
      </c>
      <c r="E138" s="3">
        <v>2910</v>
      </c>
    </row>
    <row r="139" spans="1:6" x14ac:dyDescent="0.3">
      <c r="A139" s="2">
        <v>44592</v>
      </c>
      <c r="B139" s="2" t="s">
        <v>65</v>
      </c>
      <c r="C139" t="s">
        <v>76</v>
      </c>
      <c r="D139" t="s">
        <v>717</v>
      </c>
      <c r="E139" s="3">
        <v>2749.18</v>
      </c>
    </row>
    <row r="140" spans="1:6" x14ac:dyDescent="0.3">
      <c r="A140" s="2">
        <v>44651</v>
      </c>
      <c r="B140" s="2" t="s">
        <v>65</v>
      </c>
      <c r="C140" t="s">
        <v>76</v>
      </c>
      <c r="D140" t="s">
        <v>723</v>
      </c>
      <c r="E140" s="3">
        <v>551.85</v>
      </c>
      <c r="F140" s="6"/>
    </row>
    <row r="141" spans="1:6" s="8" customFormat="1" x14ac:dyDescent="0.3">
      <c r="A141" s="7"/>
      <c r="B141" s="28" t="s">
        <v>1017</v>
      </c>
      <c r="C141" s="28"/>
      <c r="E141" s="9"/>
    </row>
    <row r="142" spans="1:6" x14ac:dyDescent="0.3">
      <c r="A142" s="2">
        <v>44524</v>
      </c>
      <c r="B142" s="2" t="s">
        <v>65</v>
      </c>
      <c r="C142" t="s">
        <v>76</v>
      </c>
      <c r="D142" t="s">
        <v>709</v>
      </c>
      <c r="E142" s="3">
        <v>1213.5</v>
      </c>
    </row>
    <row r="143" spans="1:6" x14ac:dyDescent="0.3">
      <c r="A143" s="2">
        <v>44561</v>
      </c>
      <c r="B143" s="2" t="s">
        <v>65</v>
      </c>
      <c r="C143" t="s">
        <v>76</v>
      </c>
      <c r="D143" t="s">
        <v>711</v>
      </c>
      <c r="E143" s="3">
        <v>10724.1</v>
      </c>
    </row>
    <row r="144" spans="1:6" x14ac:dyDescent="0.3">
      <c r="A144" s="2">
        <v>44575</v>
      </c>
      <c r="B144" s="2" t="s">
        <v>65</v>
      </c>
      <c r="C144" t="s">
        <v>76</v>
      </c>
      <c r="D144" t="s">
        <v>713</v>
      </c>
      <c r="E144" s="3">
        <v>4547.17</v>
      </c>
    </row>
    <row r="145" spans="1:5" s="8" customFormat="1" x14ac:dyDescent="0.3">
      <c r="A145" s="7"/>
      <c r="B145" s="28" t="s">
        <v>1018</v>
      </c>
      <c r="C145" s="28"/>
      <c r="D145" s="28"/>
      <c r="E145" s="9"/>
    </row>
    <row r="146" spans="1:5" x14ac:dyDescent="0.3">
      <c r="A146" s="2">
        <v>45046</v>
      </c>
      <c r="B146" t="s">
        <v>65</v>
      </c>
      <c r="C146" t="s">
        <v>76</v>
      </c>
      <c r="D146" t="s">
        <v>484</v>
      </c>
      <c r="E146" s="3">
        <v>1984.9</v>
      </c>
    </row>
    <row r="147" spans="1:5" x14ac:dyDescent="0.3">
      <c r="A147" s="2">
        <v>45077</v>
      </c>
      <c r="B147" t="s">
        <v>65</v>
      </c>
      <c r="C147" t="s">
        <v>76</v>
      </c>
      <c r="D147" t="s">
        <v>486</v>
      </c>
      <c r="E147" s="3">
        <v>6004.5</v>
      </c>
    </row>
    <row r="148" spans="1:5" x14ac:dyDescent="0.3">
      <c r="A148" s="2">
        <v>45124</v>
      </c>
      <c r="B148" t="s">
        <v>65</v>
      </c>
      <c r="C148" t="s">
        <v>76</v>
      </c>
      <c r="D148" t="s">
        <v>488</v>
      </c>
      <c r="E148" s="3">
        <v>7473.95</v>
      </c>
    </row>
    <row r="149" spans="1:5" x14ac:dyDescent="0.3">
      <c r="A149" s="2">
        <v>45169</v>
      </c>
      <c r="B149" t="s">
        <v>65</v>
      </c>
      <c r="C149" t="s">
        <v>76</v>
      </c>
      <c r="D149" t="s">
        <v>490</v>
      </c>
      <c r="E149" s="3">
        <v>8061</v>
      </c>
    </row>
    <row r="150" spans="1:5" x14ac:dyDescent="0.3">
      <c r="A150" s="2">
        <v>45198</v>
      </c>
      <c r="B150" t="s">
        <v>65</v>
      </c>
      <c r="C150" t="s">
        <v>76</v>
      </c>
      <c r="D150" t="s">
        <v>492</v>
      </c>
      <c r="E150" s="3">
        <v>769.6</v>
      </c>
    </row>
    <row r="151" spans="1:5" x14ac:dyDescent="0.3">
      <c r="A151" s="2">
        <v>45230</v>
      </c>
      <c r="B151" t="s">
        <v>65</v>
      </c>
      <c r="C151" t="s">
        <v>76</v>
      </c>
      <c r="D151" t="s">
        <v>494</v>
      </c>
      <c r="E151" s="3">
        <v>5554.5</v>
      </c>
    </row>
    <row r="152" spans="1:5" x14ac:dyDescent="0.3">
      <c r="A152" s="2">
        <v>45291</v>
      </c>
      <c r="B152" t="s">
        <v>65</v>
      </c>
      <c r="C152" t="s">
        <v>76</v>
      </c>
      <c r="D152" t="s">
        <v>496</v>
      </c>
      <c r="E152" s="3">
        <v>13117.05</v>
      </c>
    </row>
    <row r="153" spans="1:5" x14ac:dyDescent="0.3">
      <c r="A153" s="2">
        <v>45308</v>
      </c>
      <c r="B153" t="s">
        <v>65</v>
      </c>
      <c r="C153" t="s">
        <v>76</v>
      </c>
      <c r="D153" t="s">
        <v>498</v>
      </c>
      <c r="E153" s="3">
        <v>34474.18</v>
      </c>
    </row>
    <row r="154" spans="1:5" x14ac:dyDescent="0.3">
      <c r="A154" s="2">
        <v>45382</v>
      </c>
      <c r="B154" t="s">
        <v>65</v>
      </c>
      <c r="C154" t="s">
        <v>76</v>
      </c>
      <c r="D154" t="s">
        <v>504</v>
      </c>
      <c r="E154" s="3">
        <v>2341.5</v>
      </c>
    </row>
    <row r="155" spans="1:5" x14ac:dyDescent="0.3">
      <c r="A155" s="2">
        <v>45412</v>
      </c>
      <c r="B155" t="s">
        <v>65</v>
      </c>
      <c r="C155" t="s">
        <v>76</v>
      </c>
      <c r="D155" t="s">
        <v>364</v>
      </c>
      <c r="E155" s="3">
        <v>2726.5</v>
      </c>
    </row>
    <row r="156" spans="1:5" x14ac:dyDescent="0.3">
      <c r="A156" s="2">
        <v>45443</v>
      </c>
      <c r="B156" t="s">
        <v>65</v>
      </c>
      <c r="C156" t="s">
        <v>76</v>
      </c>
      <c r="D156" t="s">
        <v>366</v>
      </c>
      <c r="E156" s="3">
        <v>1500</v>
      </c>
    </row>
    <row r="157" spans="1:5" x14ac:dyDescent="0.3">
      <c r="A157" s="2">
        <v>45482</v>
      </c>
      <c r="B157" t="s">
        <v>65</v>
      </c>
      <c r="C157" t="s">
        <v>76</v>
      </c>
      <c r="D157" t="s">
        <v>370</v>
      </c>
      <c r="E157" s="3">
        <v>450</v>
      </c>
    </row>
    <row r="158" spans="1:5" x14ac:dyDescent="0.3">
      <c r="A158" s="2">
        <v>45572</v>
      </c>
      <c r="B158" t="s">
        <v>65</v>
      </c>
      <c r="C158" t="s">
        <v>76</v>
      </c>
      <c r="D158" t="s">
        <v>376</v>
      </c>
      <c r="E158" s="3">
        <v>2313.9499999999998</v>
      </c>
    </row>
    <row r="159" spans="1:5" x14ac:dyDescent="0.3">
      <c r="A159" s="2">
        <v>45991</v>
      </c>
      <c r="B159" t="s">
        <v>65</v>
      </c>
      <c r="C159" t="s">
        <v>76</v>
      </c>
      <c r="D159" t="s">
        <v>203</v>
      </c>
      <c r="E159" s="3">
        <v>40.5</v>
      </c>
    </row>
    <row r="160" spans="1:5" x14ac:dyDescent="0.3">
      <c r="A160" s="2">
        <v>46099</v>
      </c>
      <c r="B160" t="s">
        <v>65</v>
      </c>
      <c r="C160" t="s">
        <v>76</v>
      </c>
      <c r="D160" t="s">
        <v>211</v>
      </c>
      <c r="E160" s="3">
        <v>13441.5</v>
      </c>
    </row>
    <row r="161" spans="1:5" s="8" customFormat="1" x14ac:dyDescent="0.3">
      <c r="A161" s="7"/>
      <c r="B161" s="28" t="s">
        <v>1019</v>
      </c>
      <c r="C161" s="28"/>
      <c r="E161" s="9"/>
    </row>
    <row r="162" spans="1:5" x14ac:dyDescent="0.3">
      <c r="A162" s="2">
        <v>45322</v>
      </c>
      <c r="B162" t="s">
        <v>65</v>
      </c>
      <c r="C162" t="s">
        <v>76</v>
      </c>
      <c r="D162" t="s">
        <v>500</v>
      </c>
      <c r="E162" s="3">
        <v>2444.4499999999998</v>
      </c>
    </row>
    <row r="163" spans="1:5" x14ac:dyDescent="0.3">
      <c r="A163" s="2">
        <v>45382</v>
      </c>
      <c r="B163" t="s">
        <v>65</v>
      </c>
      <c r="C163" t="s">
        <v>76</v>
      </c>
      <c r="D163" t="s">
        <v>502</v>
      </c>
      <c r="E163" s="3">
        <v>1758</v>
      </c>
    </row>
    <row r="164" spans="1:5" x14ac:dyDescent="0.3">
      <c r="A164" s="2">
        <v>45443</v>
      </c>
      <c r="B164" t="s">
        <v>65</v>
      </c>
      <c r="C164" t="s">
        <v>76</v>
      </c>
      <c r="D164" t="s">
        <v>368</v>
      </c>
      <c r="E164" s="3">
        <v>300</v>
      </c>
    </row>
    <row r="165" spans="1:5" x14ac:dyDescent="0.3">
      <c r="A165" s="2">
        <v>45482</v>
      </c>
      <c r="B165" t="s">
        <v>65</v>
      </c>
      <c r="C165" t="s">
        <v>76</v>
      </c>
      <c r="D165" t="s">
        <v>372</v>
      </c>
      <c r="E165" s="3">
        <v>300</v>
      </c>
    </row>
    <row r="166" spans="1:5" x14ac:dyDescent="0.3">
      <c r="A166" s="2">
        <v>45535</v>
      </c>
      <c r="B166" t="s">
        <v>65</v>
      </c>
      <c r="C166" t="s">
        <v>76</v>
      </c>
      <c r="D166" t="s">
        <v>374</v>
      </c>
      <c r="E166" s="3">
        <v>789.9</v>
      </c>
    </row>
    <row r="167" spans="1:5" s="8" customFormat="1" x14ac:dyDescent="0.3">
      <c r="A167" s="7"/>
      <c r="B167" s="28" t="s">
        <v>1020</v>
      </c>
      <c r="C167" s="28"/>
      <c r="E167" s="9"/>
    </row>
    <row r="168" spans="1:5" x14ac:dyDescent="0.3">
      <c r="A168" s="2">
        <v>45700</v>
      </c>
      <c r="B168" t="s">
        <v>65</v>
      </c>
      <c r="C168" t="s">
        <v>76</v>
      </c>
      <c r="D168" t="s">
        <v>378</v>
      </c>
      <c r="E168" s="3">
        <v>1661.45</v>
      </c>
    </row>
    <row r="169" spans="1:5" x14ac:dyDescent="0.3">
      <c r="A169" s="2">
        <v>46099</v>
      </c>
      <c r="B169" t="s">
        <v>65</v>
      </c>
      <c r="C169" t="s">
        <v>76</v>
      </c>
      <c r="D169" t="s">
        <v>213</v>
      </c>
      <c r="E169" s="3">
        <v>502.5</v>
      </c>
    </row>
    <row r="170" spans="1:5" x14ac:dyDescent="0.3">
      <c r="A170" s="2">
        <v>45747</v>
      </c>
      <c r="B170" t="s">
        <v>65</v>
      </c>
      <c r="C170" t="s">
        <v>76</v>
      </c>
      <c r="D170" t="s">
        <v>380</v>
      </c>
      <c r="E170" s="3">
        <v>1351.5</v>
      </c>
    </row>
    <row r="171" spans="1:5" x14ac:dyDescent="0.3">
      <c r="A171" s="2">
        <v>45777</v>
      </c>
      <c r="B171" t="s">
        <v>65</v>
      </c>
      <c r="C171" t="s">
        <v>76</v>
      </c>
      <c r="D171" t="s">
        <v>187</v>
      </c>
      <c r="E171" s="3">
        <v>1137</v>
      </c>
    </row>
    <row r="172" spans="1:5" x14ac:dyDescent="0.3">
      <c r="A172" s="2">
        <v>45808</v>
      </c>
      <c r="B172" t="s">
        <v>65</v>
      </c>
      <c r="C172" t="s">
        <v>76</v>
      </c>
      <c r="D172" t="s">
        <v>189</v>
      </c>
      <c r="E172" s="3">
        <v>3567</v>
      </c>
    </row>
    <row r="173" spans="1:5" x14ac:dyDescent="0.3">
      <c r="A173" s="2">
        <v>45838</v>
      </c>
      <c r="B173" t="s">
        <v>65</v>
      </c>
      <c r="C173" t="s">
        <v>76</v>
      </c>
      <c r="D173" t="s">
        <v>191</v>
      </c>
      <c r="E173" s="3">
        <v>2201.5700000000002</v>
      </c>
    </row>
    <row r="174" spans="1:5" x14ac:dyDescent="0.3">
      <c r="A174" s="2">
        <v>45881</v>
      </c>
      <c r="B174" t="s">
        <v>65</v>
      </c>
      <c r="C174" t="s">
        <v>76</v>
      </c>
      <c r="D174" t="s">
        <v>193</v>
      </c>
      <c r="E174" s="3">
        <v>441.4</v>
      </c>
    </row>
    <row r="175" spans="1:5" x14ac:dyDescent="0.3">
      <c r="A175" s="2">
        <v>45961</v>
      </c>
      <c r="B175" t="s">
        <v>65</v>
      </c>
      <c r="C175" t="s">
        <v>76</v>
      </c>
      <c r="D175" t="s">
        <v>197</v>
      </c>
      <c r="E175" s="3">
        <v>7550.45</v>
      </c>
    </row>
    <row r="176" spans="1:5" s="8" customFormat="1" x14ac:dyDescent="0.3">
      <c r="A176" s="7"/>
      <c r="B176" s="28" t="s">
        <v>1021</v>
      </c>
      <c r="C176" s="28"/>
      <c r="E176" s="9"/>
    </row>
    <row r="177" spans="1:5" x14ac:dyDescent="0.3">
      <c r="A177" s="2">
        <v>45961</v>
      </c>
      <c r="B177" t="s">
        <v>65</v>
      </c>
      <c r="C177" t="s">
        <v>76</v>
      </c>
      <c r="D177" t="s">
        <v>199</v>
      </c>
      <c r="E177" s="3">
        <v>665.45</v>
      </c>
    </row>
    <row r="178" spans="1:5" x14ac:dyDescent="0.3">
      <c r="A178" s="2">
        <v>46099</v>
      </c>
      <c r="B178" t="s">
        <v>65</v>
      </c>
      <c r="C178" t="s">
        <v>76</v>
      </c>
      <c r="D178" t="s">
        <v>215</v>
      </c>
      <c r="E178" s="3">
        <v>412.5</v>
      </c>
    </row>
    <row r="179" spans="1:5" x14ac:dyDescent="0.3">
      <c r="A179" s="2">
        <v>46112</v>
      </c>
      <c r="B179" t="s">
        <v>65</v>
      </c>
      <c r="C179" t="s">
        <v>76</v>
      </c>
      <c r="D179" t="s">
        <v>217</v>
      </c>
      <c r="E179" s="3">
        <v>2487</v>
      </c>
    </row>
    <row r="180" spans="1:5" x14ac:dyDescent="0.3">
      <c r="A180" s="2">
        <v>46142</v>
      </c>
      <c r="B180" t="s">
        <v>65</v>
      </c>
      <c r="C180" t="s">
        <v>76</v>
      </c>
      <c r="D180" t="s">
        <v>77</v>
      </c>
      <c r="E180" s="3">
        <v>2954.94</v>
      </c>
    </row>
    <row r="181" spans="1:5" x14ac:dyDescent="0.3">
      <c r="A181" s="2">
        <v>46234</v>
      </c>
      <c r="B181" t="s">
        <v>65</v>
      </c>
      <c r="C181" t="s">
        <v>76</v>
      </c>
      <c r="D181" t="s">
        <v>79</v>
      </c>
      <c r="E181" s="3">
        <v>13297.01</v>
      </c>
    </row>
    <row r="182" spans="1:5" s="8" customFormat="1" x14ac:dyDescent="0.3">
      <c r="A182" s="7"/>
      <c r="B182" s="28" t="s">
        <v>1022</v>
      </c>
      <c r="C182" s="28"/>
      <c r="D182" s="28"/>
      <c r="E182" s="9"/>
    </row>
    <row r="183" spans="1:5" x14ac:dyDescent="0.3">
      <c r="A183" s="2">
        <v>45946</v>
      </c>
      <c r="B183" t="s">
        <v>65</v>
      </c>
      <c r="C183" t="s">
        <v>76</v>
      </c>
      <c r="D183" t="s">
        <v>195</v>
      </c>
      <c r="E183" s="3">
        <v>3502.7</v>
      </c>
    </row>
    <row r="184" spans="1:5" x14ac:dyDescent="0.3">
      <c r="A184" s="2">
        <v>45975</v>
      </c>
      <c r="B184" t="s">
        <v>65</v>
      </c>
      <c r="C184" t="s">
        <v>76</v>
      </c>
      <c r="D184" t="s">
        <v>201</v>
      </c>
      <c r="E184" s="3">
        <v>3520.5</v>
      </c>
    </row>
    <row r="185" spans="1:5" x14ac:dyDescent="0.3">
      <c r="A185" s="2">
        <v>45991</v>
      </c>
      <c r="B185" t="s">
        <v>65</v>
      </c>
      <c r="C185" t="s">
        <v>76</v>
      </c>
      <c r="D185" t="s">
        <v>205</v>
      </c>
      <c r="E185" s="3">
        <v>7801.5</v>
      </c>
    </row>
    <row r="186" spans="1:5" x14ac:dyDescent="0.3">
      <c r="A186" s="2">
        <v>46022</v>
      </c>
      <c r="B186" t="s">
        <v>65</v>
      </c>
      <c r="C186" t="s">
        <v>76</v>
      </c>
      <c r="D186" t="s">
        <v>207</v>
      </c>
      <c r="E186" s="3">
        <v>5522.38</v>
      </c>
    </row>
    <row r="187" spans="1:5" x14ac:dyDescent="0.3">
      <c r="A187" s="2">
        <v>46070</v>
      </c>
      <c r="B187" t="s">
        <v>65</v>
      </c>
      <c r="C187" t="s">
        <v>76</v>
      </c>
      <c r="D187" t="s">
        <v>209</v>
      </c>
      <c r="E187" s="3">
        <v>4759.7</v>
      </c>
    </row>
    <row r="188" spans="1:5" s="8" customFormat="1" x14ac:dyDescent="0.3">
      <c r="A188" s="7"/>
      <c r="B188" s="14" t="s">
        <v>1023</v>
      </c>
      <c r="E188" s="9"/>
    </row>
    <row r="189" spans="1:5" x14ac:dyDescent="0.3">
      <c r="A189" s="2">
        <v>43890</v>
      </c>
      <c r="B189" t="s">
        <v>25</v>
      </c>
      <c r="C189" t="s">
        <v>29</v>
      </c>
      <c r="D189" t="s">
        <v>964</v>
      </c>
      <c r="E189" s="3">
        <v>825</v>
      </c>
    </row>
    <row r="190" spans="1:5" x14ac:dyDescent="0.3">
      <c r="A190" s="2">
        <v>43921</v>
      </c>
      <c r="B190" t="s">
        <v>25</v>
      </c>
      <c r="C190" t="s">
        <v>29</v>
      </c>
      <c r="D190" t="s">
        <v>966</v>
      </c>
      <c r="E190" s="3">
        <v>562.5</v>
      </c>
    </row>
    <row r="191" spans="1:5" x14ac:dyDescent="0.3">
      <c r="A191" s="2">
        <v>43949</v>
      </c>
      <c r="B191" t="s">
        <v>25</v>
      </c>
      <c r="C191" t="s">
        <v>29</v>
      </c>
      <c r="D191" t="s">
        <v>831</v>
      </c>
      <c r="E191" s="3">
        <v>975</v>
      </c>
    </row>
    <row r="192" spans="1:5" x14ac:dyDescent="0.3">
      <c r="A192" s="2">
        <v>43951</v>
      </c>
      <c r="B192" t="s">
        <v>25</v>
      </c>
      <c r="C192" t="s">
        <v>29</v>
      </c>
      <c r="D192" t="s">
        <v>833</v>
      </c>
      <c r="E192" s="3">
        <v>675</v>
      </c>
    </row>
    <row r="193" spans="1:5" x14ac:dyDescent="0.3">
      <c r="A193" s="2">
        <v>43982</v>
      </c>
      <c r="B193" t="s">
        <v>25</v>
      </c>
      <c r="C193" t="s">
        <v>29</v>
      </c>
      <c r="D193" t="s">
        <v>835</v>
      </c>
      <c r="E193" s="3">
        <v>900</v>
      </c>
    </row>
    <row r="194" spans="1:5" x14ac:dyDescent="0.3">
      <c r="A194" s="2">
        <v>44012</v>
      </c>
      <c r="B194" t="s">
        <v>25</v>
      </c>
      <c r="C194" t="s">
        <v>29</v>
      </c>
      <c r="D194" t="s">
        <v>837</v>
      </c>
      <c r="E194" s="3">
        <v>1275</v>
      </c>
    </row>
    <row r="195" spans="1:5" x14ac:dyDescent="0.3">
      <c r="A195" s="2">
        <v>44135</v>
      </c>
      <c r="B195" t="s">
        <v>25</v>
      </c>
      <c r="C195" t="s">
        <v>29</v>
      </c>
      <c r="D195" t="s">
        <v>839</v>
      </c>
      <c r="E195" s="3">
        <v>2250</v>
      </c>
    </row>
    <row r="196" spans="1:5" x14ac:dyDescent="0.3">
      <c r="A196" s="2">
        <v>44162</v>
      </c>
      <c r="B196" t="s">
        <v>25</v>
      </c>
      <c r="C196" t="s">
        <v>29</v>
      </c>
      <c r="D196" t="s">
        <v>841</v>
      </c>
      <c r="E196" s="3">
        <v>2050</v>
      </c>
    </row>
    <row r="197" spans="1:5" x14ac:dyDescent="0.3">
      <c r="A197" s="2">
        <v>44162</v>
      </c>
      <c r="B197" t="s">
        <v>25</v>
      </c>
      <c r="C197" t="s">
        <v>29</v>
      </c>
      <c r="D197" t="s">
        <v>843</v>
      </c>
      <c r="E197" s="3">
        <v>1565.67</v>
      </c>
    </row>
    <row r="198" spans="1:5" x14ac:dyDescent="0.3">
      <c r="A198" s="2">
        <v>44196</v>
      </c>
      <c r="B198" t="s">
        <v>25</v>
      </c>
      <c r="C198" t="s">
        <v>29</v>
      </c>
      <c r="D198" t="s">
        <v>845</v>
      </c>
      <c r="E198" s="3">
        <v>2500</v>
      </c>
    </row>
    <row r="199" spans="1:5" x14ac:dyDescent="0.3">
      <c r="A199" s="2">
        <v>44227</v>
      </c>
      <c r="B199" t="s">
        <v>25</v>
      </c>
      <c r="C199" t="s">
        <v>29</v>
      </c>
      <c r="D199" t="s">
        <v>847</v>
      </c>
      <c r="E199" s="3">
        <v>950</v>
      </c>
    </row>
    <row r="200" spans="1:5" x14ac:dyDescent="0.3">
      <c r="A200" s="2">
        <v>44227</v>
      </c>
      <c r="B200" t="s">
        <v>25</v>
      </c>
      <c r="C200" t="s">
        <v>29</v>
      </c>
      <c r="D200" t="s">
        <v>849</v>
      </c>
      <c r="E200" s="3">
        <v>1400</v>
      </c>
    </row>
    <row r="201" spans="1:5" x14ac:dyDescent="0.3">
      <c r="A201" s="2">
        <v>44227</v>
      </c>
      <c r="B201" t="s">
        <v>25</v>
      </c>
      <c r="C201" t="s">
        <v>29</v>
      </c>
      <c r="D201" t="s">
        <v>851</v>
      </c>
      <c r="E201" s="3">
        <v>1400</v>
      </c>
    </row>
    <row r="202" spans="1:5" x14ac:dyDescent="0.3">
      <c r="A202" s="2">
        <v>44302</v>
      </c>
      <c r="B202" s="2" t="s">
        <v>25</v>
      </c>
      <c r="C202" t="s">
        <v>29</v>
      </c>
      <c r="D202" t="s">
        <v>669</v>
      </c>
      <c r="E202" s="3">
        <v>1100</v>
      </c>
    </row>
    <row r="203" spans="1:5" x14ac:dyDescent="0.3">
      <c r="A203" s="2">
        <v>44433</v>
      </c>
      <c r="B203" s="2" t="s">
        <v>25</v>
      </c>
      <c r="C203" t="s">
        <v>29</v>
      </c>
      <c r="D203" t="s">
        <v>671</v>
      </c>
      <c r="E203" s="3">
        <v>2000</v>
      </c>
    </row>
    <row r="204" spans="1:5" x14ac:dyDescent="0.3">
      <c r="A204" s="2">
        <v>44468</v>
      </c>
      <c r="B204" s="2" t="s">
        <v>25</v>
      </c>
      <c r="C204" t="s">
        <v>29</v>
      </c>
      <c r="D204" t="s">
        <v>673</v>
      </c>
      <c r="E204" s="3">
        <v>1050</v>
      </c>
    </row>
    <row r="205" spans="1:5" x14ac:dyDescent="0.3">
      <c r="A205" s="2">
        <v>44530</v>
      </c>
      <c r="B205" s="2" t="s">
        <v>25</v>
      </c>
      <c r="C205" t="s">
        <v>29</v>
      </c>
      <c r="D205" t="s">
        <v>675</v>
      </c>
      <c r="E205" s="3">
        <v>1900</v>
      </c>
    </row>
    <row r="206" spans="1:5" x14ac:dyDescent="0.3">
      <c r="A206" s="2">
        <v>44616</v>
      </c>
      <c r="B206" s="2" t="s">
        <v>25</v>
      </c>
      <c r="C206" t="s">
        <v>29</v>
      </c>
      <c r="D206" t="s">
        <v>677</v>
      </c>
      <c r="E206" s="3">
        <v>1150</v>
      </c>
    </row>
    <row r="207" spans="1:5" x14ac:dyDescent="0.3">
      <c r="A207" s="2">
        <v>44616</v>
      </c>
      <c r="B207" s="2" t="s">
        <v>25</v>
      </c>
      <c r="C207" t="s">
        <v>29</v>
      </c>
      <c r="D207" t="s">
        <v>679</v>
      </c>
      <c r="E207" s="3">
        <v>1650</v>
      </c>
    </row>
    <row r="208" spans="1:5" x14ac:dyDescent="0.3">
      <c r="A208" s="2">
        <v>44651</v>
      </c>
      <c r="B208" s="2" t="s">
        <v>25</v>
      </c>
      <c r="C208" t="s">
        <v>29</v>
      </c>
      <c r="D208" t="s">
        <v>681</v>
      </c>
      <c r="E208" s="3">
        <v>1550</v>
      </c>
    </row>
    <row r="209" spans="1:5" x14ac:dyDescent="0.3">
      <c r="A209" s="2">
        <v>44651</v>
      </c>
      <c r="B209" s="2" t="s">
        <v>25</v>
      </c>
      <c r="C209" t="s">
        <v>29</v>
      </c>
      <c r="D209" t="s">
        <v>683</v>
      </c>
      <c r="E209" s="3">
        <v>1873.2</v>
      </c>
    </row>
    <row r="210" spans="1:5" x14ac:dyDescent="0.3">
      <c r="A210" s="2">
        <v>44651</v>
      </c>
      <c r="B210" s="2" t="s">
        <v>25</v>
      </c>
      <c r="C210" t="s">
        <v>29</v>
      </c>
      <c r="D210" t="s">
        <v>685</v>
      </c>
      <c r="E210" s="3">
        <v>1315.66</v>
      </c>
    </row>
    <row r="211" spans="1:5" x14ac:dyDescent="0.3">
      <c r="A211" s="2">
        <v>44651</v>
      </c>
      <c r="B211" s="2" t="s">
        <v>25</v>
      </c>
      <c r="C211" t="s">
        <v>29</v>
      </c>
      <c r="D211" t="s">
        <v>687</v>
      </c>
      <c r="E211" s="3">
        <v>50</v>
      </c>
    </row>
    <row r="212" spans="1:5" x14ac:dyDescent="0.3">
      <c r="A212" s="2">
        <v>44651</v>
      </c>
      <c r="B212" s="2" t="s">
        <v>25</v>
      </c>
      <c r="C212" t="s">
        <v>29</v>
      </c>
      <c r="D212" t="s">
        <v>689</v>
      </c>
      <c r="E212" s="3">
        <v>1365.66</v>
      </c>
    </row>
    <row r="213" spans="1:5" s="7" customFormat="1" x14ac:dyDescent="0.3">
      <c r="B213" s="14" t="s">
        <v>1024</v>
      </c>
    </row>
    <row r="214" spans="1:5" x14ac:dyDescent="0.3">
      <c r="A214" s="2">
        <v>44712</v>
      </c>
      <c r="B214" t="s">
        <v>25</v>
      </c>
      <c r="C214" t="s">
        <v>29</v>
      </c>
      <c r="D214" t="s">
        <v>550</v>
      </c>
      <c r="E214" s="3">
        <v>1312.5</v>
      </c>
    </row>
    <row r="215" spans="1:5" x14ac:dyDescent="0.3">
      <c r="A215" s="2">
        <v>44729</v>
      </c>
      <c r="B215" t="s">
        <v>25</v>
      </c>
      <c r="C215" t="s">
        <v>29</v>
      </c>
      <c r="D215" t="s">
        <v>552</v>
      </c>
      <c r="E215" s="3">
        <v>1250</v>
      </c>
    </row>
    <row r="216" spans="1:5" x14ac:dyDescent="0.3">
      <c r="A216" s="2">
        <v>44729</v>
      </c>
      <c r="B216" t="s">
        <v>25</v>
      </c>
      <c r="C216" t="s">
        <v>29</v>
      </c>
      <c r="D216" t="s">
        <v>554</v>
      </c>
      <c r="E216" s="3">
        <v>1250</v>
      </c>
    </row>
    <row r="217" spans="1:5" x14ac:dyDescent="0.3">
      <c r="A217" s="2">
        <v>44756</v>
      </c>
      <c r="B217" t="s">
        <v>25</v>
      </c>
      <c r="C217" t="s">
        <v>29</v>
      </c>
      <c r="D217" t="s">
        <v>556</v>
      </c>
      <c r="E217" s="3">
        <v>1510.87</v>
      </c>
    </row>
    <row r="218" spans="1:5" x14ac:dyDescent="0.3">
      <c r="A218" s="2">
        <v>44818</v>
      </c>
      <c r="B218" t="s">
        <v>25</v>
      </c>
      <c r="C218" t="s">
        <v>29</v>
      </c>
      <c r="D218" t="s">
        <v>558</v>
      </c>
      <c r="E218" s="3">
        <v>250</v>
      </c>
    </row>
    <row r="219" spans="1:5" x14ac:dyDescent="0.3">
      <c r="A219" s="2">
        <v>44818</v>
      </c>
      <c r="B219" t="s">
        <v>25</v>
      </c>
      <c r="C219" t="s">
        <v>29</v>
      </c>
      <c r="D219" t="s">
        <v>560</v>
      </c>
      <c r="E219" s="3">
        <v>1643</v>
      </c>
    </row>
    <row r="220" spans="1:5" x14ac:dyDescent="0.3">
      <c r="A220" s="2">
        <v>44881</v>
      </c>
      <c r="B220" t="s">
        <v>25</v>
      </c>
      <c r="C220" t="s">
        <v>29</v>
      </c>
      <c r="D220" t="s">
        <v>562</v>
      </c>
      <c r="E220" s="3">
        <v>1393</v>
      </c>
    </row>
    <row r="221" spans="1:5" x14ac:dyDescent="0.3">
      <c r="A221" s="2">
        <v>45014</v>
      </c>
      <c r="B221" t="s">
        <v>25</v>
      </c>
      <c r="C221" t="s">
        <v>29</v>
      </c>
      <c r="D221" t="s">
        <v>564</v>
      </c>
      <c r="E221" s="3">
        <v>1187.5</v>
      </c>
    </row>
    <row r="222" spans="1:5" x14ac:dyDescent="0.3">
      <c r="A222" s="2">
        <v>45016</v>
      </c>
      <c r="B222" t="s">
        <v>25</v>
      </c>
      <c r="C222" t="s">
        <v>29</v>
      </c>
      <c r="D222" t="s">
        <v>566</v>
      </c>
      <c r="E222" s="3">
        <v>2000</v>
      </c>
    </row>
    <row r="223" spans="1:5" x14ac:dyDescent="0.3">
      <c r="A223" s="2">
        <v>45016</v>
      </c>
      <c r="B223" t="s">
        <v>25</v>
      </c>
      <c r="C223" t="s">
        <v>29</v>
      </c>
      <c r="D223" t="s">
        <v>568</v>
      </c>
      <c r="E223" s="3">
        <v>1250</v>
      </c>
    </row>
    <row r="224" spans="1:5" x14ac:dyDescent="0.3">
      <c r="A224" s="2">
        <v>45107</v>
      </c>
      <c r="B224" t="s">
        <v>25</v>
      </c>
      <c r="C224" t="s">
        <v>29</v>
      </c>
      <c r="D224" t="s">
        <v>436</v>
      </c>
      <c r="E224" s="3">
        <v>1062.5</v>
      </c>
    </row>
    <row r="225" spans="1:5" x14ac:dyDescent="0.3">
      <c r="A225" s="2">
        <v>45162</v>
      </c>
      <c r="B225" t="s">
        <v>25</v>
      </c>
      <c r="C225" t="s">
        <v>29</v>
      </c>
      <c r="D225" t="s">
        <v>438</v>
      </c>
      <c r="E225" s="3">
        <v>1000</v>
      </c>
    </row>
    <row r="226" spans="1:5" x14ac:dyDescent="0.3">
      <c r="A226" s="2">
        <v>45163</v>
      </c>
      <c r="B226" t="s">
        <v>25</v>
      </c>
      <c r="C226" t="s">
        <v>29</v>
      </c>
      <c r="D226" t="s">
        <v>440</v>
      </c>
      <c r="E226" s="3">
        <v>2750</v>
      </c>
    </row>
    <row r="227" spans="1:5" x14ac:dyDescent="0.3">
      <c r="A227" s="2">
        <v>45196</v>
      </c>
      <c r="B227" t="s">
        <v>25</v>
      </c>
      <c r="C227" t="s">
        <v>29</v>
      </c>
      <c r="D227" t="s">
        <v>442</v>
      </c>
      <c r="E227" s="3">
        <v>1437.5</v>
      </c>
    </row>
    <row r="228" spans="1:5" x14ac:dyDescent="0.3">
      <c r="A228" s="2">
        <v>45196</v>
      </c>
      <c r="B228" t="s">
        <v>25</v>
      </c>
      <c r="C228" t="s">
        <v>29</v>
      </c>
      <c r="D228" t="s">
        <v>444</v>
      </c>
      <c r="E228" s="3">
        <v>1562.5</v>
      </c>
    </row>
    <row r="229" spans="1:5" x14ac:dyDescent="0.3">
      <c r="A229" s="2">
        <v>45230</v>
      </c>
      <c r="B229" t="s">
        <v>25</v>
      </c>
      <c r="C229" t="s">
        <v>29</v>
      </c>
      <c r="D229" t="s">
        <v>446</v>
      </c>
      <c r="E229" s="3">
        <v>699.83</v>
      </c>
    </row>
    <row r="230" spans="1:5" x14ac:dyDescent="0.3">
      <c r="A230" s="2">
        <v>45230</v>
      </c>
      <c r="B230" t="s">
        <v>25</v>
      </c>
      <c r="C230" t="s">
        <v>29</v>
      </c>
      <c r="D230" t="s">
        <v>448</v>
      </c>
      <c r="E230" s="3">
        <v>1969.83</v>
      </c>
    </row>
    <row r="231" spans="1:5" x14ac:dyDescent="0.3">
      <c r="A231" s="2">
        <v>45279</v>
      </c>
      <c r="B231" t="s">
        <v>25</v>
      </c>
      <c r="C231" t="s">
        <v>29</v>
      </c>
      <c r="D231" t="s">
        <v>450</v>
      </c>
      <c r="E231" s="3">
        <v>1125</v>
      </c>
    </row>
    <row r="232" spans="1:5" x14ac:dyDescent="0.3">
      <c r="A232" s="2">
        <v>45314</v>
      </c>
      <c r="B232" t="s">
        <v>25</v>
      </c>
      <c r="C232" t="s">
        <v>29</v>
      </c>
      <c r="D232" t="s">
        <v>452</v>
      </c>
      <c r="E232" s="3">
        <v>2000</v>
      </c>
    </row>
    <row r="233" spans="1:5" x14ac:dyDescent="0.3">
      <c r="A233" s="2">
        <v>45364</v>
      </c>
      <c r="B233" t="s">
        <v>25</v>
      </c>
      <c r="C233" t="s">
        <v>29</v>
      </c>
      <c r="D233" t="s">
        <v>454</v>
      </c>
      <c r="E233" s="3">
        <v>1187.5</v>
      </c>
    </row>
    <row r="234" spans="1:5" x14ac:dyDescent="0.3">
      <c r="A234" s="2">
        <v>45379</v>
      </c>
      <c r="B234" t="s">
        <v>25</v>
      </c>
      <c r="C234" t="s">
        <v>29</v>
      </c>
      <c r="D234" t="s">
        <v>456</v>
      </c>
      <c r="E234" s="3">
        <v>1687.5</v>
      </c>
    </row>
    <row r="235" spans="1:5" x14ac:dyDescent="0.3">
      <c r="A235" s="2">
        <v>45504</v>
      </c>
      <c r="B235" t="s">
        <v>25</v>
      </c>
      <c r="C235" t="s">
        <v>29</v>
      </c>
      <c r="D235" t="s">
        <v>294</v>
      </c>
      <c r="E235" s="3">
        <v>1437.5</v>
      </c>
    </row>
    <row r="236" spans="1:5" x14ac:dyDescent="0.3">
      <c r="A236" s="2">
        <v>45504</v>
      </c>
      <c r="B236" t="s">
        <v>25</v>
      </c>
      <c r="C236" t="s">
        <v>29</v>
      </c>
      <c r="D236" t="s">
        <v>296</v>
      </c>
      <c r="E236" s="3">
        <v>875</v>
      </c>
    </row>
    <row r="237" spans="1:5" x14ac:dyDescent="0.3">
      <c r="A237" s="2">
        <v>45498</v>
      </c>
      <c r="B237" t="s">
        <v>25</v>
      </c>
      <c r="C237" t="s">
        <v>29</v>
      </c>
      <c r="D237" t="s">
        <v>298</v>
      </c>
      <c r="E237" s="3">
        <v>3395</v>
      </c>
    </row>
    <row r="238" spans="1:5" x14ac:dyDescent="0.3">
      <c r="A238" s="2">
        <v>45565</v>
      </c>
      <c r="B238" t="s">
        <v>25</v>
      </c>
      <c r="C238" t="s">
        <v>29</v>
      </c>
      <c r="D238" t="s">
        <v>300</v>
      </c>
      <c r="E238" s="3">
        <v>875</v>
      </c>
    </row>
    <row r="239" spans="1:5" x14ac:dyDescent="0.3">
      <c r="A239" s="2">
        <v>45589</v>
      </c>
      <c r="B239" t="s">
        <v>25</v>
      </c>
      <c r="C239" t="s">
        <v>29</v>
      </c>
      <c r="D239" t="s">
        <v>302</v>
      </c>
      <c r="E239" s="3">
        <v>1500</v>
      </c>
    </row>
    <row r="240" spans="1:5" x14ac:dyDescent="0.3">
      <c r="A240" s="2">
        <v>45589</v>
      </c>
      <c r="B240" t="s">
        <v>25</v>
      </c>
      <c r="C240" t="s">
        <v>29</v>
      </c>
      <c r="D240" t="s">
        <v>304</v>
      </c>
      <c r="E240" s="3">
        <v>1312.5</v>
      </c>
    </row>
    <row r="241" spans="1:5" x14ac:dyDescent="0.3">
      <c r="A241" s="2">
        <v>45608</v>
      </c>
      <c r="B241" t="s">
        <v>25</v>
      </c>
      <c r="C241" t="s">
        <v>29</v>
      </c>
      <c r="D241" t="s">
        <v>306</v>
      </c>
      <c r="E241" s="3">
        <v>1790</v>
      </c>
    </row>
    <row r="242" spans="1:5" x14ac:dyDescent="0.3">
      <c r="A242" s="2">
        <v>45643</v>
      </c>
      <c r="B242" t="s">
        <v>25</v>
      </c>
      <c r="C242" t="s">
        <v>29</v>
      </c>
      <c r="D242" t="s">
        <v>308</v>
      </c>
      <c r="E242" s="3">
        <v>2138.0100000000002</v>
      </c>
    </row>
    <row r="243" spans="1:5" x14ac:dyDescent="0.3">
      <c r="A243" s="2">
        <v>45735</v>
      </c>
      <c r="B243" t="s">
        <v>25</v>
      </c>
      <c r="C243" t="s">
        <v>29</v>
      </c>
      <c r="D243" t="s">
        <v>310</v>
      </c>
      <c r="E243" s="3">
        <v>2275</v>
      </c>
    </row>
    <row r="244" spans="1:5" x14ac:dyDescent="0.3">
      <c r="A244" s="2">
        <v>45747</v>
      </c>
      <c r="B244" t="s">
        <v>25</v>
      </c>
      <c r="C244" t="s">
        <v>29</v>
      </c>
      <c r="D244" t="s">
        <v>312</v>
      </c>
      <c r="E244" s="3">
        <v>1500</v>
      </c>
    </row>
    <row r="245" spans="1:5" x14ac:dyDescent="0.3">
      <c r="A245" s="2">
        <v>45747</v>
      </c>
      <c r="B245" t="s">
        <v>25</v>
      </c>
      <c r="C245" t="s">
        <v>29</v>
      </c>
      <c r="D245" t="s">
        <v>314</v>
      </c>
      <c r="E245" s="3">
        <v>3014.5</v>
      </c>
    </row>
    <row r="246" spans="1:5" s="7" customFormat="1" x14ac:dyDescent="0.3">
      <c r="B246" s="14" t="s">
        <v>1025</v>
      </c>
    </row>
    <row r="247" spans="1:5" x14ac:dyDescent="0.3">
      <c r="A247" s="2">
        <v>45833</v>
      </c>
      <c r="B247" t="s">
        <v>25</v>
      </c>
      <c r="C247" t="s">
        <v>29</v>
      </c>
      <c r="D247" t="s">
        <v>130</v>
      </c>
      <c r="E247" s="3">
        <v>434.5</v>
      </c>
    </row>
    <row r="248" spans="1:5" x14ac:dyDescent="0.3">
      <c r="A248" s="2">
        <v>45838</v>
      </c>
      <c r="B248" t="s">
        <v>25</v>
      </c>
      <c r="C248" t="s">
        <v>29</v>
      </c>
      <c r="D248" t="s">
        <v>132</v>
      </c>
      <c r="E248" s="3">
        <v>1740.75</v>
      </c>
    </row>
    <row r="249" spans="1:5" x14ac:dyDescent="0.3">
      <c r="A249" s="2">
        <v>45958</v>
      </c>
      <c r="B249" t="s">
        <v>25</v>
      </c>
      <c r="C249" t="s">
        <v>29</v>
      </c>
      <c r="D249" t="s">
        <v>134</v>
      </c>
      <c r="E249" s="3">
        <v>1100</v>
      </c>
    </row>
    <row r="250" spans="1:5" x14ac:dyDescent="0.3">
      <c r="A250" s="2">
        <v>46036</v>
      </c>
      <c r="B250" t="s">
        <v>25</v>
      </c>
      <c r="C250" t="s">
        <v>29</v>
      </c>
      <c r="D250" t="s">
        <v>136</v>
      </c>
      <c r="E250" s="3">
        <v>3179.75</v>
      </c>
    </row>
    <row r="251" spans="1:5" x14ac:dyDescent="0.3">
      <c r="A251" s="2">
        <v>46036</v>
      </c>
      <c r="B251" t="s">
        <v>25</v>
      </c>
      <c r="C251" t="s">
        <v>29</v>
      </c>
      <c r="D251" t="s">
        <v>138</v>
      </c>
      <c r="E251" s="3">
        <v>2384.25</v>
      </c>
    </row>
    <row r="252" spans="1:5" x14ac:dyDescent="0.3">
      <c r="A252" s="2">
        <v>46036</v>
      </c>
      <c r="B252" t="s">
        <v>25</v>
      </c>
      <c r="C252" t="s">
        <v>29</v>
      </c>
      <c r="D252" t="s">
        <v>140</v>
      </c>
      <c r="E252" s="3">
        <v>1837</v>
      </c>
    </row>
    <row r="253" spans="1:5" x14ac:dyDescent="0.3">
      <c r="A253" s="2">
        <v>46036</v>
      </c>
      <c r="B253" t="s">
        <v>25</v>
      </c>
      <c r="C253" t="s">
        <v>29</v>
      </c>
      <c r="D253" t="s">
        <v>142</v>
      </c>
      <c r="E253" s="3">
        <v>1100</v>
      </c>
    </row>
    <row r="254" spans="1:5" x14ac:dyDescent="0.3">
      <c r="A254" s="2">
        <v>46053</v>
      </c>
      <c r="B254" t="s">
        <v>25</v>
      </c>
      <c r="C254" t="s">
        <v>29</v>
      </c>
      <c r="D254" t="s">
        <v>144</v>
      </c>
      <c r="E254" s="3">
        <v>690.25</v>
      </c>
    </row>
    <row r="255" spans="1:5" x14ac:dyDescent="0.3">
      <c r="A255" s="2">
        <v>46053</v>
      </c>
      <c r="B255" t="s">
        <v>25</v>
      </c>
      <c r="C255" t="s">
        <v>29</v>
      </c>
      <c r="D255" t="s">
        <v>146</v>
      </c>
      <c r="E255" s="3">
        <v>365.75</v>
      </c>
    </row>
    <row r="256" spans="1:5" x14ac:dyDescent="0.3">
      <c r="A256" s="2">
        <v>46053</v>
      </c>
      <c r="B256" t="s">
        <v>25</v>
      </c>
      <c r="C256" t="s">
        <v>29</v>
      </c>
      <c r="D256" t="s">
        <v>148</v>
      </c>
      <c r="E256" s="3">
        <v>137.5</v>
      </c>
    </row>
    <row r="257" spans="1:5" x14ac:dyDescent="0.3">
      <c r="A257" s="2">
        <v>46093</v>
      </c>
      <c r="B257" t="s">
        <v>25</v>
      </c>
      <c r="C257" t="s">
        <v>29</v>
      </c>
      <c r="D257" t="s">
        <v>150</v>
      </c>
      <c r="E257" s="3">
        <v>528</v>
      </c>
    </row>
    <row r="258" spans="1:5" x14ac:dyDescent="0.3">
      <c r="A258" s="2">
        <v>46093</v>
      </c>
      <c r="B258" t="s">
        <v>25</v>
      </c>
      <c r="C258" t="s">
        <v>29</v>
      </c>
      <c r="D258" t="s">
        <v>152</v>
      </c>
      <c r="E258" s="3">
        <v>1527.5</v>
      </c>
    </row>
    <row r="259" spans="1:5" x14ac:dyDescent="0.3">
      <c r="A259" s="2">
        <v>46112</v>
      </c>
      <c r="B259" t="s">
        <v>25</v>
      </c>
      <c r="C259" t="s">
        <v>29</v>
      </c>
      <c r="D259" t="s">
        <v>154</v>
      </c>
      <c r="E259" s="3">
        <v>137.5</v>
      </c>
    </row>
    <row r="260" spans="1:5" x14ac:dyDescent="0.3">
      <c r="A260" s="2">
        <v>46112</v>
      </c>
      <c r="B260" t="s">
        <v>25</v>
      </c>
      <c r="C260" t="s">
        <v>29</v>
      </c>
      <c r="D260" t="s">
        <v>156</v>
      </c>
      <c r="E260" s="3">
        <v>140.25</v>
      </c>
    </row>
    <row r="261" spans="1:5" x14ac:dyDescent="0.3">
      <c r="A261" s="2">
        <v>46112</v>
      </c>
      <c r="B261" t="s">
        <v>25</v>
      </c>
      <c r="C261" t="s">
        <v>29</v>
      </c>
      <c r="D261" t="s">
        <v>158</v>
      </c>
      <c r="E261" s="3">
        <v>209</v>
      </c>
    </row>
    <row r="262" spans="1:5" x14ac:dyDescent="0.3">
      <c r="A262" s="2">
        <v>46173</v>
      </c>
      <c r="B262" t="s">
        <v>25</v>
      </c>
      <c r="C262" t="s">
        <v>29</v>
      </c>
      <c r="D262" t="s">
        <v>30</v>
      </c>
      <c r="E262" s="3">
        <v>2543.75</v>
      </c>
    </row>
    <row r="263" spans="1:5" x14ac:dyDescent="0.3">
      <c r="A263" s="2">
        <v>46173</v>
      </c>
      <c r="B263" t="s">
        <v>25</v>
      </c>
      <c r="C263" t="s">
        <v>29</v>
      </c>
      <c r="D263" t="s">
        <v>32</v>
      </c>
      <c r="E263" s="3">
        <v>1628</v>
      </c>
    </row>
    <row r="264" spans="1:5" x14ac:dyDescent="0.3">
      <c r="A264" s="2">
        <v>46173</v>
      </c>
      <c r="B264" t="s">
        <v>25</v>
      </c>
      <c r="C264" t="s">
        <v>29</v>
      </c>
      <c r="D264" t="s">
        <v>34</v>
      </c>
      <c r="E264" s="3">
        <v>1046.25</v>
      </c>
    </row>
    <row r="265" spans="1:5" x14ac:dyDescent="0.3">
      <c r="A265" s="2">
        <v>46195</v>
      </c>
      <c r="B265" t="s">
        <v>25</v>
      </c>
      <c r="C265" t="s">
        <v>29</v>
      </c>
      <c r="D265" t="s">
        <v>36</v>
      </c>
      <c r="E265" s="3">
        <v>771.25</v>
      </c>
    </row>
    <row r="266" spans="1:5" x14ac:dyDescent="0.3">
      <c r="A266" s="2">
        <v>46203</v>
      </c>
      <c r="B266" t="s">
        <v>25</v>
      </c>
      <c r="C266" t="s">
        <v>29</v>
      </c>
      <c r="D266" t="s">
        <v>38</v>
      </c>
      <c r="E266" s="3">
        <v>2406.25</v>
      </c>
    </row>
    <row r="267" spans="1:5" x14ac:dyDescent="0.3">
      <c r="A267" s="2">
        <v>46218</v>
      </c>
      <c r="B267" t="s">
        <v>25</v>
      </c>
      <c r="C267" t="s">
        <v>29</v>
      </c>
      <c r="D267" t="s">
        <v>40</v>
      </c>
      <c r="E267" s="3">
        <v>1718.75</v>
      </c>
    </row>
    <row r="268" spans="1:5" x14ac:dyDescent="0.3">
      <c r="A268" s="2">
        <v>46232</v>
      </c>
      <c r="B268" t="s">
        <v>25</v>
      </c>
      <c r="C268" t="s">
        <v>29</v>
      </c>
      <c r="D268" t="s">
        <v>42</v>
      </c>
      <c r="E268" s="3">
        <v>324.5</v>
      </c>
    </row>
    <row r="269" spans="1:5" s="8" customFormat="1" x14ac:dyDescent="0.3">
      <c r="A269" s="7"/>
      <c r="B269" s="14" t="s">
        <v>1026</v>
      </c>
      <c r="E269" s="9"/>
    </row>
    <row r="270" spans="1:5" x14ac:dyDescent="0.3">
      <c r="A270" s="2">
        <v>45554</v>
      </c>
      <c r="B270" t="s">
        <v>409</v>
      </c>
      <c r="C270" t="s">
        <v>410</v>
      </c>
      <c r="D270" t="s">
        <v>411</v>
      </c>
      <c r="E270" s="3">
        <v>1690</v>
      </c>
    </row>
    <row r="271" spans="1:5" s="7" customFormat="1" x14ac:dyDescent="0.3">
      <c r="B271" s="14" t="s">
        <v>1027</v>
      </c>
    </row>
    <row r="272" spans="1:5" x14ac:dyDescent="0.3">
      <c r="A272" s="2">
        <v>46142</v>
      </c>
      <c r="B272" t="s">
        <v>25</v>
      </c>
      <c r="C272" t="s">
        <v>44</v>
      </c>
      <c r="D272" t="s">
        <v>45</v>
      </c>
      <c r="E272" s="3">
        <v>2750</v>
      </c>
    </row>
    <row r="273" spans="1:6" x14ac:dyDescent="0.3">
      <c r="A273" s="2">
        <v>46142</v>
      </c>
      <c r="B273" t="s">
        <v>25</v>
      </c>
      <c r="C273" t="s">
        <v>44</v>
      </c>
      <c r="D273" t="s">
        <v>47</v>
      </c>
      <c r="E273" s="3">
        <v>1054.17</v>
      </c>
    </row>
    <row r="274" spans="1:6" x14ac:dyDescent="0.3">
      <c r="A274" s="2">
        <v>46173</v>
      </c>
      <c r="B274" t="s">
        <v>25</v>
      </c>
      <c r="C274" t="s">
        <v>44</v>
      </c>
      <c r="D274" t="s">
        <v>49</v>
      </c>
      <c r="E274" s="3">
        <v>206.25</v>
      </c>
    </row>
    <row r="275" spans="1:6" x14ac:dyDescent="0.3">
      <c r="A275" s="2">
        <v>46173</v>
      </c>
      <c r="B275" t="s">
        <v>25</v>
      </c>
      <c r="C275" t="s">
        <v>44</v>
      </c>
      <c r="D275" t="s">
        <v>51</v>
      </c>
      <c r="E275" s="3">
        <v>915.75</v>
      </c>
    </row>
    <row r="276" spans="1:6" x14ac:dyDescent="0.3">
      <c r="A276" s="2">
        <v>46234</v>
      </c>
      <c r="B276" t="s">
        <v>25</v>
      </c>
      <c r="C276" t="s">
        <v>44</v>
      </c>
      <c r="D276" t="s">
        <v>52</v>
      </c>
      <c r="E276" s="3">
        <v>1306.25</v>
      </c>
    </row>
    <row r="277" spans="1:6" x14ac:dyDescent="0.3">
      <c r="A277" s="2">
        <v>46234</v>
      </c>
      <c r="B277" t="s">
        <v>25</v>
      </c>
      <c r="C277" t="s">
        <v>44</v>
      </c>
      <c r="D277" t="s">
        <v>54</v>
      </c>
      <c r="E277" s="3">
        <v>1353</v>
      </c>
    </row>
    <row r="278" spans="1:6" x14ac:dyDescent="0.3">
      <c r="A278" s="2">
        <v>46022</v>
      </c>
      <c r="B278" t="s">
        <v>25</v>
      </c>
      <c r="C278" t="s">
        <v>44</v>
      </c>
      <c r="D278" t="s">
        <v>160</v>
      </c>
      <c r="E278" s="3">
        <v>1856.25</v>
      </c>
    </row>
    <row r="279" spans="1:6" x14ac:dyDescent="0.3">
      <c r="A279" s="2">
        <v>46022</v>
      </c>
      <c r="B279" t="s">
        <v>25</v>
      </c>
      <c r="C279" t="s">
        <v>44</v>
      </c>
      <c r="D279" t="s">
        <v>162</v>
      </c>
      <c r="E279" s="3">
        <v>1993.75</v>
      </c>
    </row>
    <row r="280" spans="1:6" x14ac:dyDescent="0.3">
      <c r="A280" s="2">
        <v>46036</v>
      </c>
      <c r="B280" t="s">
        <v>25</v>
      </c>
      <c r="C280" t="s">
        <v>44</v>
      </c>
      <c r="D280" t="s">
        <v>163</v>
      </c>
      <c r="E280" s="3">
        <v>1443.75</v>
      </c>
    </row>
    <row r="281" spans="1:6" x14ac:dyDescent="0.3">
      <c r="A281" s="2">
        <v>46112</v>
      </c>
      <c r="B281" t="s">
        <v>25</v>
      </c>
      <c r="C281" t="s">
        <v>44</v>
      </c>
      <c r="D281" t="s">
        <v>165</v>
      </c>
      <c r="E281" s="3">
        <v>550</v>
      </c>
    </row>
    <row r="282" spans="1:6" x14ac:dyDescent="0.3">
      <c r="A282" s="2">
        <v>46112</v>
      </c>
      <c r="B282" t="s">
        <v>25</v>
      </c>
      <c r="C282" t="s">
        <v>44</v>
      </c>
      <c r="D282" t="s">
        <v>167</v>
      </c>
      <c r="E282" s="3">
        <v>1993.75</v>
      </c>
    </row>
    <row r="283" spans="1:6" s="8" customFormat="1" x14ac:dyDescent="0.3">
      <c r="A283" s="7"/>
      <c r="B283" s="19" t="s">
        <v>1028</v>
      </c>
      <c r="E283" s="9"/>
    </row>
    <row r="284" spans="1:6" x14ac:dyDescent="0.3">
      <c r="A284" s="2">
        <v>43921</v>
      </c>
      <c r="B284" t="s">
        <v>988</v>
      </c>
      <c r="C284" t="s">
        <v>86</v>
      </c>
      <c r="D284" t="s">
        <v>995</v>
      </c>
      <c r="E284" s="17">
        <v>3727.65</v>
      </c>
      <c r="F284" s="17"/>
    </row>
    <row r="285" spans="1:6" x14ac:dyDescent="0.3">
      <c r="A285" s="2">
        <v>44227</v>
      </c>
      <c r="B285" t="s">
        <v>82</v>
      </c>
      <c r="C285" t="s">
        <v>86</v>
      </c>
      <c r="D285" t="s">
        <v>929</v>
      </c>
      <c r="E285" s="3">
        <v>871.36</v>
      </c>
    </row>
    <row r="286" spans="1:6" x14ac:dyDescent="0.3">
      <c r="A286" s="2">
        <v>44227</v>
      </c>
      <c r="B286" t="s">
        <v>82</v>
      </c>
      <c r="C286" t="s">
        <v>86</v>
      </c>
      <c r="D286" t="s">
        <v>931</v>
      </c>
      <c r="E286" s="3">
        <v>965</v>
      </c>
    </row>
    <row r="287" spans="1:6" x14ac:dyDescent="0.3">
      <c r="A287" s="2">
        <v>44284</v>
      </c>
      <c r="B287" t="s">
        <v>82</v>
      </c>
      <c r="C287" t="s">
        <v>86</v>
      </c>
      <c r="D287" t="s">
        <v>932</v>
      </c>
      <c r="E287" s="3">
        <v>425</v>
      </c>
    </row>
    <row r="288" spans="1:6" x14ac:dyDescent="0.3">
      <c r="A288" s="2">
        <v>44347</v>
      </c>
      <c r="B288" s="2" t="s">
        <v>82</v>
      </c>
      <c r="C288" t="s">
        <v>86</v>
      </c>
      <c r="D288" t="s">
        <v>775</v>
      </c>
      <c r="E288" s="3">
        <v>225</v>
      </c>
    </row>
    <row r="289" spans="1:5" x14ac:dyDescent="0.3">
      <c r="A289" s="2">
        <v>44347</v>
      </c>
      <c r="B289" s="2" t="s">
        <v>82</v>
      </c>
      <c r="C289" t="s">
        <v>86</v>
      </c>
      <c r="D289" t="s">
        <v>777</v>
      </c>
      <c r="E289" s="3">
        <v>825</v>
      </c>
    </row>
    <row r="290" spans="1:5" x14ac:dyDescent="0.3">
      <c r="A290" s="2">
        <v>44377</v>
      </c>
      <c r="B290" s="2" t="s">
        <v>82</v>
      </c>
      <c r="C290" t="s">
        <v>86</v>
      </c>
      <c r="D290" t="s">
        <v>779</v>
      </c>
      <c r="E290" s="3">
        <v>4502.45</v>
      </c>
    </row>
    <row r="291" spans="1:5" x14ac:dyDescent="0.3">
      <c r="A291" s="2">
        <v>44408</v>
      </c>
      <c r="B291" s="2" t="s">
        <v>82</v>
      </c>
      <c r="C291" t="s">
        <v>86</v>
      </c>
      <c r="D291" t="s">
        <v>781</v>
      </c>
      <c r="E291" s="3">
        <v>930</v>
      </c>
    </row>
    <row r="292" spans="1:5" x14ac:dyDescent="0.3">
      <c r="A292" s="2">
        <v>44439</v>
      </c>
      <c r="B292" s="2" t="s">
        <v>82</v>
      </c>
      <c r="C292" t="s">
        <v>86</v>
      </c>
      <c r="D292" t="s">
        <v>783</v>
      </c>
      <c r="E292" s="3">
        <v>450</v>
      </c>
    </row>
    <row r="293" spans="1:5" x14ac:dyDescent="0.3">
      <c r="A293" s="2">
        <v>44439</v>
      </c>
      <c r="B293" s="2" t="s">
        <v>82</v>
      </c>
      <c r="C293" t="s">
        <v>86</v>
      </c>
      <c r="D293" t="s">
        <v>785</v>
      </c>
      <c r="E293" s="3">
        <v>1875</v>
      </c>
    </row>
    <row r="294" spans="1:5" x14ac:dyDescent="0.3">
      <c r="A294" s="2">
        <v>44454</v>
      </c>
      <c r="B294" s="2" t="s">
        <v>82</v>
      </c>
      <c r="C294" t="s">
        <v>86</v>
      </c>
      <c r="D294" t="s">
        <v>787</v>
      </c>
      <c r="E294" s="3">
        <v>830</v>
      </c>
    </row>
    <row r="295" spans="1:5" x14ac:dyDescent="0.3">
      <c r="A295" s="2">
        <v>44500</v>
      </c>
      <c r="B295" s="2" t="s">
        <v>82</v>
      </c>
      <c r="C295" t="s">
        <v>86</v>
      </c>
      <c r="D295" t="s">
        <v>789</v>
      </c>
      <c r="E295" s="3">
        <v>675</v>
      </c>
    </row>
    <row r="296" spans="1:5" x14ac:dyDescent="0.3">
      <c r="A296" s="2">
        <v>44651</v>
      </c>
      <c r="B296" s="2" t="s">
        <v>82</v>
      </c>
      <c r="C296" t="s">
        <v>86</v>
      </c>
      <c r="D296" t="s">
        <v>791</v>
      </c>
      <c r="E296" s="3">
        <v>2175</v>
      </c>
    </row>
    <row r="297" spans="1:5" x14ac:dyDescent="0.3">
      <c r="A297" s="2">
        <v>44651</v>
      </c>
      <c r="B297" s="2" t="s">
        <v>82</v>
      </c>
      <c r="C297" t="s">
        <v>86</v>
      </c>
      <c r="D297" t="s">
        <v>793</v>
      </c>
      <c r="E297" s="3">
        <v>4200.25</v>
      </c>
    </row>
    <row r="298" spans="1:5" x14ac:dyDescent="0.3">
      <c r="A298" s="2">
        <v>44818</v>
      </c>
      <c r="B298" t="s">
        <v>82</v>
      </c>
      <c r="C298" t="s">
        <v>86</v>
      </c>
      <c r="D298" t="s">
        <v>632</v>
      </c>
      <c r="E298" s="3">
        <v>350</v>
      </c>
    </row>
    <row r="299" spans="1:5" x14ac:dyDescent="0.3">
      <c r="A299" s="2">
        <v>44865</v>
      </c>
      <c r="B299" t="s">
        <v>82</v>
      </c>
      <c r="C299" t="s">
        <v>86</v>
      </c>
      <c r="D299" t="s">
        <v>634</v>
      </c>
      <c r="E299" s="3">
        <v>150</v>
      </c>
    </row>
    <row r="300" spans="1:5" x14ac:dyDescent="0.3">
      <c r="A300" s="2">
        <v>44865</v>
      </c>
      <c r="B300" t="s">
        <v>82</v>
      </c>
      <c r="C300" t="s">
        <v>86</v>
      </c>
      <c r="D300" t="s">
        <v>636</v>
      </c>
      <c r="E300" s="3">
        <v>350</v>
      </c>
    </row>
    <row r="301" spans="1:5" x14ac:dyDescent="0.3">
      <c r="A301" s="2">
        <v>44865</v>
      </c>
      <c r="B301" t="s">
        <v>82</v>
      </c>
      <c r="C301" t="s">
        <v>86</v>
      </c>
      <c r="D301" t="s">
        <v>638</v>
      </c>
      <c r="E301" s="3">
        <v>150</v>
      </c>
    </row>
    <row r="302" spans="1:5" x14ac:dyDescent="0.3">
      <c r="A302" s="2">
        <v>44910</v>
      </c>
      <c r="B302" t="s">
        <v>82</v>
      </c>
      <c r="C302" t="s">
        <v>86</v>
      </c>
      <c r="D302" t="s">
        <v>640</v>
      </c>
      <c r="E302" s="3">
        <v>1650</v>
      </c>
    </row>
    <row r="303" spans="1:5" x14ac:dyDescent="0.3">
      <c r="A303" s="2">
        <v>44910</v>
      </c>
      <c r="B303" t="s">
        <v>82</v>
      </c>
      <c r="C303" t="s">
        <v>86</v>
      </c>
      <c r="D303" t="s">
        <v>642</v>
      </c>
      <c r="E303" s="3">
        <v>225</v>
      </c>
    </row>
    <row r="304" spans="1:5" x14ac:dyDescent="0.3">
      <c r="A304" s="2">
        <v>44985</v>
      </c>
      <c r="B304" t="s">
        <v>82</v>
      </c>
      <c r="C304" t="s">
        <v>86</v>
      </c>
      <c r="D304" t="s">
        <v>644</v>
      </c>
      <c r="E304" s="3">
        <v>232.88</v>
      </c>
    </row>
    <row r="305" spans="1:5" x14ac:dyDescent="0.3">
      <c r="A305" s="2">
        <v>45016</v>
      </c>
      <c r="B305" t="s">
        <v>82</v>
      </c>
      <c r="C305" t="s">
        <v>86</v>
      </c>
      <c r="D305" t="s">
        <v>646</v>
      </c>
      <c r="E305" s="3">
        <v>1683.69</v>
      </c>
    </row>
    <row r="306" spans="1:5" x14ac:dyDescent="0.3">
      <c r="A306" s="2">
        <v>45016</v>
      </c>
      <c r="B306" t="s">
        <v>82</v>
      </c>
      <c r="C306" t="s">
        <v>86</v>
      </c>
      <c r="D306" t="s">
        <v>648</v>
      </c>
      <c r="E306" s="3">
        <v>986.5</v>
      </c>
    </row>
    <row r="307" spans="1:5" x14ac:dyDescent="0.3">
      <c r="A307" s="2">
        <v>45046</v>
      </c>
      <c r="B307" t="s">
        <v>82</v>
      </c>
      <c r="C307" t="s">
        <v>86</v>
      </c>
      <c r="D307" t="s">
        <v>524</v>
      </c>
      <c r="E307" s="3">
        <v>9951.5300000000007</v>
      </c>
    </row>
    <row r="308" spans="1:5" x14ac:dyDescent="0.3">
      <c r="A308" s="2">
        <v>45077</v>
      </c>
      <c r="B308" t="s">
        <v>17</v>
      </c>
      <c r="C308" t="s">
        <v>86</v>
      </c>
      <c r="D308" t="s">
        <v>417</v>
      </c>
      <c r="E308" s="3">
        <v>3726</v>
      </c>
    </row>
    <row r="309" spans="1:5" x14ac:dyDescent="0.3">
      <c r="A309" s="2">
        <v>45166</v>
      </c>
      <c r="B309" t="s">
        <v>17</v>
      </c>
      <c r="C309" t="s">
        <v>86</v>
      </c>
      <c r="D309" t="s">
        <v>419</v>
      </c>
      <c r="E309" s="3">
        <v>1009.13</v>
      </c>
    </row>
    <row r="310" spans="1:5" x14ac:dyDescent="0.3">
      <c r="A310" s="2">
        <v>45169</v>
      </c>
      <c r="B310" t="s">
        <v>17</v>
      </c>
      <c r="C310" t="s">
        <v>86</v>
      </c>
      <c r="D310" t="s">
        <v>421</v>
      </c>
      <c r="E310" s="3">
        <v>776.25</v>
      </c>
    </row>
    <row r="311" spans="1:5" x14ac:dyDescent="0.3">
      <c r="A311" s="2">
        <v>45198</v>
      </c>
      <c r="B311" t="s">
        <v>82</v>
      </c>
      <c r="C311" t="s">
        <v>86</v>
      </c>
      <c r="D311" t="s">
        <v>526</v>
      </c>
      <c r="E311" s="3">
        <v>543.38</v>
      </c>
    </row>
    <row r="312" spans="1:5" x14ac:dyDescent="0.3">
      <c r="A312" s="2">
        <v>45230</v>
      </c>
      <c r="B312" t="s">
        <v>82</v>
      </c>
      <c r="C312" t="s">
        <v>86</v>
      </c>
      <c r="D312" t="s">
        <v>528</v>
      </c>
      <c r="E312" s="3">
        <v>310.5</v>
      </c>
    </row>
    <row r="313" spans="1:5" x14ac:dyDescent="0.3">
      <c r="A313" s="2">
        <v>45260</v>
      </c>
      <c r="B313" t="s">
        <v>82</v>
      </c>
      <c r="C313" t="s">
        <v>86</v>
      </c>
      <c r="D313" t="s">
        <v>530</v>
      </c>
      <c r="E313" s="3">
        <v>776.25</v>
      </c>
    </row>
    <row r="314" spans="1:5" x14ac:dyDescent="0.3">
      <c r="A314" s="2">
        <v>45382</v>
      </c>
      <c r="B314" t="s">
        <v>82</v>
      </c>
      <c r="C314" t="s">
        <v>86</v>
      </c>
      <c r="D314" t="s">
        <v>532</v>
      </c>
      <c r="E314" s="3">
        <v>310.5</v>
      </c>
    </row>
    <row r="315" spans="1:5" x14ac:dyDescent="0.3">
      <c r="A315" s="2">
        <v>45473</v>
      </c>
      <c r="B315" t="s">
        <v>82</v>
      </c>
      <c r="C315" t="s">
        <v>86</v>
      </c>
      <c r="D315" t="s">
        <v>396</v>
      </c>
      <c r="E315" s="3">
        <v>155.25</v>
      </c>
    </row>
    <row r="316" spans="1:5" x14ac:dyDescent="0.3">
      <c r="A316" s="2">
        <v>45473</v>
      </c>
      <c r="B316" t="s">
        <v>82</v>
      </c>
      <c r="C316" t="s">
        <v>86</v>
      </c>
      <c r="D316" t="s">
        <v>398</v>
      </c>
      <c r="E316" s="3">
        <v>210.25</v>
      </c>
    </row>
    <row r="317" spans="1:5" x14ac:dyDescent="0.3">
      <c r="A317" s="2">
        <v>45909</v>
      </c>
      <c r="B317" t="s">
        <v>82</v>
      </c>
      <c r="C317" t="s">
        <v>86</v>
      </c>
      <c r="D317" t="s">
        <v>238</v>
      </c>
      <c r="E317" s="3">
        <v>156.75</v>
      </c>
    </row>
    <row r="318" spans="1:5" x14ac:dyDescent="0.3">
      <c r="A318" s="2">
        <v>45938</v>
      </c>
      <c r="B318" t="s">
        <v>82</v>
      </c>
      <c r="C318" t="s">
        <v>86</v>
      </c>
      <c r="D318" t="s">
        <v>242</v>
      </c>
      <c r="E318" s="3">
        <v>156.75</v>
      </c>
    </row>
    <row r="319" spans="1:5" x14ac:dyDescent="0.3">
      <c r="A319" s="2">
        <v>45938</v>
      </c>
      <c r="B319" t="s">
        <v>82</v>
      </c>
      <c r="C319" t="s">
        <v>86</v>
      </c>
      <c r="D319" t="s">
        <v>244</v>
      </c>
      <c r="E319" s="3">
        <v>156.75</v>
      </c>
    </row>
    <row r="320" spans="1:5" x14ac:dyDescent="0.3">
      <c r="A320" s="2">
        <v>45938</v>
      </c>
      <c r="B320" t="s">
        <v>82</v>
      </c>
      <c r="C320" t="s">
        <v>86</v>
      </c>
      <c r="D320" t="s">
        <v>240</v>
      </c>
      <c r="E320" s="3">
        <v>211.75</v>
      </c>
    </row>
    <row r="321" spans="1:5" x14ac:dyDescent="0.3">
      <c r="A321" s="2">
        <v>45961</v>
      </c>
      <c r="B321" t="s">
        <v>82</v>
      </c>
      <c r="C321" t="s">
        <v>86</v>
      </c>
      <c r="D321" t="s">
        <v>246</v>
      </c>
      <c r="E321" s="3">
        <v>705.38</v>
      </c>
    </row>
    <row r="322" spans="1:5" x14ac:dyDescent="0.3">
      <c r="A322" s="2">
        <v>45961</v>
      </c>
      <c r="B322" t="s">
        <v>82</v>
      </c>
      <c r="C322" t="s">
        <v>86</v>
      </c>
      <c r="D322" t="s">
        <v>248</v>
      </c>
      <c r="E322" s="3">
        <v>470.25</v>
      </c>
    </row>
    <row r="323" spans="1:5" x14ac:dyDescent="0.3">
      <c r="A323" s="2">
        <v>46065</v>
      </c>
      <c r="B323" t="s">
        <v>82</v>
      </c>
      <c r="C323" t="s">
        <v>86</v>
      </c>
      <c r="D323" t="s">
        <v>250</v>
      </c>
      <c r="E323" s="3">
        <v>630</v>
      </c>
    </row>
    <row r="324" spans="1:5" x14ac:dyDescent="0.3">
      <c r="A324" s="2">
        <v>46065</v>
      </c>
      <c r="B324" t="s">
        <v>82</v>
      </c>
      <c r="C324" t="s">
        <v>86</v>
      </c>
      <c r="D324" t="s">
        <v>252</v>
      </c>
      <c r="E324" s="3">
        <v>78.75</v>
      </c>
    </row>
    <row r="325" spans="1:5" x14ac:dyDescent="0.3">
      <c r="A325" s="2">
        <v>46094</v>
      </c>
      <c r="B325" t="s">
        <v>82</v>
      </c>
      <c r="C325" t="s">
        <v>86</v>
      </c>
      <c r="D325" t="s">
        <v>254</v>
      </c>
      <c r="E325" s="3">
        <v>78.75</v>
      </c>
    </row>
    <row r="326" spans="1:5" x14ac:dyDescent="0.3">
      <c r="A326" s="2">
        <v>46106</v>
      </c>
      <c r="B326" t="s">
        <v>82</v>
      </c>
      <c r="C326" t="s">
        <v>86</v>
      </c>
      <c r="D326" t="s">
        <v>256</v>
      </c>
      <c r="E326" s="3">
        <v>1630</v>
      </c>
    </row>
    <row r="327" spans="1:5" x14ac:dyDescent="0.3">
      <c r="A327" s="2">
        <v>46173</v>
      </c>
      <c r="B327" t="s">
        <v>82</v>
      </c>
      <c r="C327" t="s">
        <v>86</v>
      </c>
      <c r="D327" t="s">
        <v>87</v>
      </c>
      <c r="E327" s="3">
        <v>236.25</v>
      </c>
    </row>
    <row r="328" spans="1:5" x14ac:dyDescent="0.3">
      <c r="A328" s="2">
        <v>46173</v>
      </c>
      <c r="B328" t="s">
        <v>82</v>
      </c>
      <c r="C328" t="s">
        <v>86</v>
      </c>
      <c r="D328" t="s">
        <v>89</v>
      </c>
      <c r="E328" s="3">
        <v>12474.12</v>
      </c>
    </row>
    <row r="329" spans="1:5" x14ac:dyDescent="0.3">
      <c r="A329" s="2">
        <v>46234</v>
      </c>
      <c r="B329" t="s">
        <v>82</v>
      </c>
      <c r="C329" t="s">
        <v>86</v>
      </c>
      <c r="D329" t="s">
        <v>91</v>
      </c>
      <c r="E329" s="3">
        <v>78.75</v>
      </c>
    </row>
    <row r="330" spans="1:5" x14ac:dyDescent="0.3">
      <c r="A330" s="2">
        <v>46234</v>
      </c>
      <c r="B330" t="s">
        <v>82</v>
      </c>
      <c r="C330" t="s">
        <v>86</v>
      </c>
      <c r="D330" t="s">
        <v>93</v>
      </c>
      <c r="E330" s="3">
        <v>1181.25</v>
      </c>
    </row>
    <row r="331" spans="1:5" x14ac:dyDescent="0.3">
      <c r="A331" s="2">
        <v>44227</v>
      </c>
      <c r="B331" t="s">
        <v>82</v>
      </c>
      <c r="C331" t="s">
        <v>86</v>
      </c>
      <c r="D331" t="s">
        <v>934</v>
      </c>
      <c r="E331" s="3">
        <v>2175</v>
      </c>
    </row>
    <row r="332" spans="1:5" x14ac:dyDescent="0.3">
      <c r="A332" s="2">
        <v>44227</v>
      </c>
      <c r="B332" t="s">
        <v>82</v>
      </c>
      <c r="C332" t="s">
        <v>86</v>
      </c>
      <c r="D332" t="s">
        <v>936</v>
      </c>
      <c r="E332" s="3">
        <v>1100</v>
      </c>
    </row>
    <row r="333" spans="1:5" x14ac:dyDescent="0.3">
      <c r="A333" s="2">
        <v>44227</v>
      </c>
      <c r="B333" t="s">
        <v>82</v>
      </c>
      <c r="C333" t="s">
        <v>86</v>
      </c>
      <c r="D333" t="s">
        <v>937</v>
      </c>
      <c r="E333" s="3">
        <v>150</v>
      </c>
    </row>
    <row r="334" spans="1:5" x14ac:dyDescent="0.3">
      <c r="A334" s="2">
        <v>44227</v>
      </c>
      <c r="B334" t="s">
        <v>82</v>
      </c>
      <c r="C334" t="s">
        <v>86</v>
      </c>
      <c r="D334" t="s">
        <v>939</v>
      </c>
      <c r="E334" s="3">
        <v>275</v>
      </c>
    </row>
    <row r="335" spans="1:5" x14ac:dyDescent="0.3">
      <c r="A335" s="2">
        <v>45046</v>
      </c>
      <c r="B335" t="s">
        <v>17</v>
      </c>
      <c r="C335" t="s">
        <v>86</v>
      </c>
      <c r="D335" t="s">
        <v>423</v>
      </c>
      <c r="E335" s="3">
        <v>3881.25</v>
      </c>
    </row>
    <row r="336" spans="1:5" s="8" customFormat="1" x14ac:dyDescent="0.3">
      <c r="A336" s="7"/>
      <c r="B336" s="14" t="s">
        <v>1029</v>
      </c>
      <c r="E336" s="9"/>
    </row>
    <row r="337" spans="1:5" x14ac:dyDescent="0.3">
      <c r="A337" s="2">
        <v>45504</v>
      </c>
      <c r="B337" t="s">
        <v>82</v>
      </c>
      <c r="C337" t="s">
        <v>258</v>
      </c>
      <c r="D337" t="s">
        <v>400</v>
      </c>
      <c r="E337" s="3">
        <v>2700</v>
      </c>
    </row>
    <row r="338" spans="1:5" x14ac:dyDescent="0.3">
      <c r="A338" s="2">
        <v>45544</v>
      </c>
      <c r="B338" t="s">
        <v>82</v>
      </c>
      <c r="C338" t="s">
        <v>258</v>
      </c>
      <c r="D338" t="s">
        <v>402</v>
      </c>
      <c r="E338" s="3">
        <v>900</v>
      </c>
    </row>
    <row r="339" spans="1:5" x14ac:dyDescent="0.3">
      <c r="A339" s="2">
        <v>45565</v>
      </c>
      <c r="B339" t="s">
        <v>82</v>
      </c>
      <c r="C339" t="s">
        <v>258</v>
      </c>
      <c r="D339" t="s">
        <v>402</v>
      </c>
      <c r="E339" s="3">
        <v>100</v>
      </c>
    </row>
    <row r="340" spans="1:5" s="8" customFormat="1" x14ac:dyDescent="0.3">
      <c r="A340" s="7"/>
      <c r="B340" s="19" t="s">
        <v>1030</v>
      </c>
      <c r="E340" s="9"/>
    </row>
    <row r="341" spans="1:5" x14ac:dyDescent="0.3">
      <c r="A341" s="2">
        <v>45868</v>
      </c>
      <c r="B341" t="s">
        <v>82</v>
      </c>
      <c r="C341" t="s">
        <v>258</v>
      </c>
      <c r="D341" t="s">
        <v>259</v>
      </c>
      <c r="E341" s="3">
        <v>140</v>
      </c>
    </row>
    <row r="342" spans="1:5" s="8" customFormat="1" x14ac:dyDescent="0.3">
      <c r="A342" s="7"/>
      <c r="B342" s="14" t="s">
        <v>1031</v>
      </c>
      <c r="E342" s="9"/>
    </row>
    <row r="343" spans="1:5" x14ac:dyDescent="0.3">
      <c r="A343" s="2">
        <v>44181</v>
      </c>
      <c r="B343" t="s">
        <v>65</v>
      </c>
      <c r="C343" t="s">
        <v>222</v>
      </c>
      <c r="D343" t="s">
        <v>877</v>
      </c>
      <c r="E343" s="3">
        <v>23486.44</v>
      </c>
    </row>
    <row r="344" spans="1:5" x14ac:dyDescent="0.3">
      <c r="A344" s="2">
        <v>44284</v>
      </c>
      <c r="B344" t="s">
        <v>65</v>
      </c>
      <c r="C344" t="s">
        <v>222</v>
      </c>
      <c r="D344" t="s">
        <v>879</v>
      </c>
      <c r="E344" s="3">
        <v>60</v>
      </c>
    </row>
    <row r="345" spans="1:5" x14ac:dyDescent="0.3">
      <c r="A345" s="2">
        <v>44347</v>
      </c>
      <c r="B345" s="2" t="s">
        <v>65</v>
      </c>
      <c r="C345" t="s">
        <v>222</v>
      </c>
      <c r="D345" t="s">
        <v>725</v>
      </c>
      <c r="E345" s="3">
        <v>7128.04</v>
      </c>
    </row>
    <row r="346" spans="1:5" x14ac:dyDescent="0.3">
      <c r="A346" s="2">
        <v>44500</v>
      </c>
      <c r="B346" s="2" t="s">
        <v>65</v>
      </c>
      <c r="C346" t="s">
        <v>222</v>
      </c>
      <c r="D346" t="s">
        <v>727</v>
      </c>
      <c r="E346" s="3">
        <v>2874.85</v>
      </c>
    </row>
    <row r="347" spans="1:5" x14ac:dyDescent="0.3">
      <c r="A347" s="2">
        <v>44592</v>
      </c>
      <c r="B347" s="2" t="s">
        <v>65</v>
      </c>
      <c r="C347" t="s">
        <v>222</v>
      </c>
      <c r="D347" t="s">
        <v>729</v>
      </c>
      <c r="E347" s="3">
        <v>14039.8</v>
      </c>
    </row>
    <row r="348" spans="1:5" x14ac:dyDescent="0.3">
      <c r="A348" s="2">
        <v>44712</v>
      </c>
      <c r="B348" t="s">
        <v>65</v>
      </c>
      <c r="C348" t="s">
        <v>222</v>
      </c>
      <c r="D348" t="s">
        <v>595</v>
      </c>
      <c r="E348" s="3">
        <v>994.75</v>
      </c>
    </row>
    <row r="349" spans="1:5" x14ac:dyDescent="0.3">
      <c r="A349" s="2">
        <v>44939</v>
      </c>
      <c r="B349" t="s">
        <v>65</v>
      </c>
      <c r="C349" t="s">
        <v>222</v>
      </c>
      <c r="D349" t="s">
        <v>600</v>
      </c>
      <c r="E349" s="3">
        <v>1431.8</v>
      </c>
    </row>
    <row r="350" spans="1:5" s="8" customFormat="1" x14ac:dyDescent="0.3">
      <c r="A350" s="7"/>
      <c r="B350" s="29" t="s">
        <v>1032</v>
      </c>
      <c r="C350" s="29"/>
      <c r="E350" s="9"/>
    </row>
    <row r="351" spans="1:5" x14ac:dyDescent="0.3">
      <c r="A351" s="2">
        <v>44609</v>
      </c>
      <c r="B351" s="2" t="s">
        <v>65</v>
      </c>
      <c r="C351" t="s">
        <v>222</v>
      </c>
      <c r="D351" t="s">
        <v>731</v>
      </c>
      <c r="E351" s="3">
        <v>3699.75</v>
      </c>
    </row>
    <row r="352" spans="1:5" x14ac:dyDescent="0.3">
      <c r="A352" s="2">
        <v>44712</v>
      </c>
      <c r="B352" t="s">
        <v>65</v>
      </c>
      <c r="C352" t="s">
        <v>222</v>
      </c>
      <c r="D352" t="s">
        <v>597</v>
      </c>
      <c r="E352" s="3">
        <v>831.5</v>
      </c>
    </row>
    <row r="353" spans="1:5" x14ac:dyDescent="0.3">
      <c r="A353" s="2">
        <v>44818</v>
      </c>
      <c r="B353" t="s">
        <v>65</v>
      </c>
      <c r="C353" t="s">
        <v>222</v>
      </c>
      <c r="D353" t="s">
        <v>597</v>
      </c>
      <c r="E353" s="3">
        <v>2508</v>
      </c>
    </row>
    <row r="354" spans="1:5" x14ac:dyDescent="0.3">
      <c r="A354" s="2">
        <v>44939</v>
      </c>
      <c r="B354" t="s">
        <v>65</v>
      </c>
      <c r="C354" t="s">
        <v>222</v>
      </c>
      <c r="D354" t="s">
        <v>602</v>
      </c>
      <c r="E354" s="3">
        <v>11457.5</v>
      </c>
    </row>
    <row r="355" spans="1:5" x14ac:dyDescent="0.3">
      <c r="A355" s="2">
        <v>45014</v>
      </c>
      <c r="B355" t="s">
        <v>65</v>
      </c>
      <c r="C355" t="s">
        <v>222</v>
      </c>
      <c r="D355" t="s">
        <v>604</v>
      </c>
      <c r="E355" s="3">
        <v>3527</v>
      </c>
    </row>
    <row r="356" spans="1:5" x14ac:dyDescent="0.3">
      <c r="A356" s="2">
        <v>45163</v>
      </c>
      <c r="B356" t="s">
        <v>65</v>
      </c>
      <c r="C356" t="s">
        <v>222</v>
      </c>
      <c r="D356" t="s">
        <v>506</v>
      </c>
      <c r="E356" s="3">
        <v>15504.65</v>
      </c>
    </row>
    <row r="357" spans="1:5" x14ac:dyDescent="0.3">
      <c r="A357" s="2">
        <v>45382</v>
      </c>
      <c r="B357" t="s">
        <v>65</v>
      </c>
      <c r="C357" t="s">
        <v>222</v>
      </c>
      <c r="D357" t="s">
        <v>508</v>
      </c>
      <c r="E357" s="3">
        <v>910.45</v>
      </c>
    </row>
    <row r="358" spans="1:5" s="8" customFormat="1" x14ac:dyDescent="0.3">
      <c r="A358" s="7"/>
      <c r="B358" s="29" t="s">
        <v>1033</v>
      </c>
      <c r="C358" s="29"/>
      <c r="E358" s="9"/>
    </row>
    <row r="359" spans="1:5" x14ac:dyDescent="0.3">
      <c r="A359" s="2">
        <v>45504</v>
      </c>
      <c r="B359" t="s">
        <v>65</v>
      </c>
      <c r="C359" t="s">
        <v>222</v>
      </c>
      <c r="D359" t="s">
        <v>382</v>
      </c>
      <c r="E359" s="3">
        <v>1190.2</v>
      </c>
    </row>
    <row r="360" spans="1:5" x14ac:dyDescent="0.3">
      <c r="A360" s="2">
        <v>45596</v>
      </c>
      <c r="B360" t="s">
        <v>65</v>
      </c>
      <c r="C360" t="s">
        <v>222</v>
      </c>
      <c r="D360" t="s">
        <v>384</v>
      </c>
      <c r="E360" s="3">
        <v>54</v>
      </c>
    </row>
    <row r="361" spans="1:5" x14ac:dyDescent="0.3">
      <c r="A361" s="2">
        <v>45674</v>
      </c>
      <c r="B361" t="s">
        <v>65</v>
      </c>
      <c r="C361" t="s">
        <v>222</v>
      </c>
      <c r="D361" t="s">
        <v>386</v>
      </c>
      <c r="E361" s="3">
        <v>685.65</v>
      </c>
    </row>
    <row r="362" spans="1:5" x14ac:dyDescent="0.3">
      <c r="A362" s="2">
        <v>45596</v>
      </c>
      <c r="B362" t="s">
        <v>65</v>
      </c>
      <c r="C362" t="s">
        <v>222</v>
      </c>
      <c r="D362" t="s">
        <v>382</v>
      </c>
      <c r="E362" s="3">
        <v>-344</v>
      </c>
    </row>
    <row r="363" spans="1:5" x14ac:dyDescent="0.3">
      <c r="A363" s="2">
        <v>45926</v>
      </c>
      <c r="B363" t="s">
        <v>65</v>
      </c>
      <c r="C363" t="s">
        <v>222</v>
      </c>
      <c r="D363" t="s">
        <v>229</v>
      </c>
      <c r="E363" s="3">
        <v>141.75</v>
      </c>
    </row>
    <row r="364" spans="1:5" s="8" customFormat="1" x14ac:dyDescent="0.3">
      <c r="A364" s="7"/>
      <c r="B364" s="29" t="s">
        <v>1034</v>
      </c>
      <c r="C364" s="29"/>
      <c r="E364" s="9"/>
    </row>
    <row r="365" spans="1:5" x14ac:dyDescent="0.3">
      <c r="A365" s="2">
        <v>45747</v>
      </c>
      <c r="B365" t="s">
        <v>65</v>
      </c>
      <c r="C365" t="s">
        <v>222</v>
      </c>
      <c r="D365" t="s">
        <v>388</v>
      </c>
      <c r="E365" s="3">
        <v>373.45</v>
      </c>
    </row>
    <row r="366" spans="1:5" x14ac:dyDescent="0.3">
      <c r="A366" s="2">
        <v>45777</v>
      </c>
      <c r="B366" t="s">
        <v>65</v>
      </c>
      <c r="C366" t="s">
        <v>222</v>
      </c>
      <c r="D366" t="s">
        <v>223</v>
      </c>
      <c r="E366" s="3">
        <v>1198.5</v>
      </c>
    </row>
    <row r="367" spans="1:5" x14ac:dyDescent="0.3">
      <c r="A367" s="2">
        <v>45838</v>
      </c>
      <c r="B367" t="s">
        <v>65</v>
      </c>
      <c r="C367" t="s">
        <v>222</v>
      </c>
      <c r="D367" t="s">
        <v>225</v>
      </c>
      <c r="E367" s="3">
        <v>450</v>
      </c>
    </row>
    <row r="368" spans="1:5" x14ac:dyDescent="0.3">
      <c r="A368" s="2">
        <v>45925</v>
      </c>
      <c r="B368" t="s">
        <v>65</v>
      </c>
      <c r="C368" t="s">
        <v>222</v>
      </c>
      <c r="D368" t="s">
        <v>227</v>
      </c>
      <c r="E368" s="3">
        <v>300</v>
      </c>
    </row>
    <row r="369" spans="1:5" x14ac:dyDescent="0.3">
      <c r="A369" s="2">
        <v>45961</v>
      </c>
      <c r="B369" t="s">
        <v>65</v>
      </c>
      <c r="C369" t="s">
        <v>222</v>
      </c>
      <c r="D369" t="s">
        <v>231</v>
      </c>
      <c r="E369" s="3">
        <v>3404.05</v>
      </c>
    </row>
    <row r="370" spans="1:5" x14ac:dyDescent="0.3">
      <c r="A370" s="2">
        <v>46112</v>
      </c>
      <c r="B370" t="s">
        <v>65</v>
      </c>
      <c r="C370" t="s">
        <v>222</v>
      </c>
      <c r="D370" t="s">
        <v>233</v>
      </c>
      <c r="E370" s="3">
        <v>9739.0400000000009</v>
      </c>
    </row>
    <row r="371" spans="1:5" s="8" customFormat="1" x14ac:dyDescent="0.3">
      <c r="A371" s="7"/>
      <c r="B371" s="29" t="s">
        <v>1035</v>
      </c>
      <c r="C371" s="29"/>
      <c r="E371" s="9"/>
    </row>
    <row r="372" spans="1:5" x14ac:dyDescent="0.3">
      <c r="A372" s="2">
        <v>44012</v>
      </c>
      <c r="B372" t="s">
        <v>65</v>
      </c>
      <c r="C372" t="s">
        <v>18</v>
      </c>
      <c r="D372" t="s">
        <v>733</v>
      </c>
      <c r="E372" s="3">
        <v>7323.93</v>
      </c>
    </row>
    <row r="373" spans="1:5" x14ac:dyDescent="0.3">
      <c r="A373" s="2">
        <v>43921</v>
      </c>
      <c r="B373" t="s">
        <v>65</v>
      </c>
      <c r="C373" t="s">
        <v>18</v>
      </c>
      <c r="D373" t="s">
        <v>733</v>
      </c>
      <c r="E373" s="3">
        <v>1230</v>
      </c>
    </row>
    <row r="374" spans="1:5" x14ac:dyDescent="0.3">
      <c r="A374" s="2">
        <v>44439</v>
      </c>
      <c r="B374" s="2" t="s">
        <v>65</v>
      </c>
      <c r="C374" t="s">
        <v>18</v>
      </c>
      <c r="D374" t="s">
        <v>733</v>
      </c>
      <c r="E374" s="3">
        <v>200</v>
      </c>
    </row>
    <row r="375" spans="1:5" s="8" customFormat="1" x14ac:dyDescent="0.3">
      <c r="A375" s="7"/>
      <c r="B375" s="13" t="s">
        <v>1036</v>
      </c>
      <c r="C375" s="13"/>
      <c r="D375" s="20"/>
      <c r="E375" s="9"/>
    </row>
    <row r="376" spans="1:5" x14ac:dyDescent="0.3">
      <c r="A376" s="2">
        <v>43830</v>
      </c>
      <c r="B376" t="s">
        <v>17</v>
      </c>
      <c r="C376" t="s">
        <v>18</v>
      </c>
      <c r="D376" t="s">
        <v>942</v>
      </c>
      <c r="E376" s="3">
        <v>3180</v>
      </c>
    </row>
    <row r="377" spans="1:5" x14ac:dyDescent="0.3">
      <c r="A377" s="2">
        <v>43830</v>
      </c>
      <c r="B377" t="s">
        <v>17</v>
      </c>
      <c r="C377" t="s">
        <v>18</v>
      </c>
      <c r="D377" t="s">
        <v>940</v>
      </c>
      <c r="E377" s="3">
        <v>4573</v>
      </c>
    </row>
    <row r="378" spans="1:5" x14ac:dyDescent="0.3">
      <c r="A378" s="2">
        <v>44135</v>
      </c>
      <c r="B378" t="s">
        <v>17</v>
      </c>
      <c r="C378" t="s">
        <v>18</v>
      </c>
      <c r="D378" t="s">
        <v>799</v>
      </c>
      <c r="E378" s="3">
        <v>3801</v>
      </c>
    </row>
    <row r="379" spans="1:5" x14ac:dyDescent="0.3">
      <c r="A379" s="2">
        <v>44165</v>
      </c>
      <c r="B379" t="s">
        <v>17</v>
      </c>
      <c r="C379" t="s">
        <v>18</v>
      </c>
      <c r="D379" t="s">
        <v>801</v>
      </c>
      <c r="E379" s="3">
        <v>1230</v>
      </c>
    </row>
    <row r="380" spans="1:5" x14ac:dyDescent="0.3">
      <c r="A380" s="2">
        <v>44165</v>
      </c>
      <c r="B380" t="s">
        <v>17</v>
      </c>
      <c r="C380" t="s">
        <v>18</v>
      </c>
      <c r="D380" t="s">
        <v>803</v>
      </c>
      <c r="E380" s="3">
        <v>2149.5</v>
      </c>
    </row>
    <row r="381" spans="1:5" x14ac:dyDescent="0.3">
      <c r="A381" s="2">
        <v>44286</v>
      </c>
      <c r="B381" t="s">
        <v>17</v>
      </c>
      <c r="C381" t="s">
        <v>18</v>
      </c>
      <c r="D381" t="s">
        <v>808</v>
      </c>
      <c r="E381" s="3">
        <v>580.5</v>
      </c>
    </row>
    <row r="382" spans="1:5" x14ac:dyDescent="0.3">
      <c r="A382" s="2">
        <v>44227</v>
      </c>
      <c r="B382" t="s">
        <v>17</v>
      </c>
      <c r="C382" t="s">
        <v>18</v>
      </c>
      <c r="D382" t="s">
        <v>804</v>
      </c>
      <c r="E382" s="3">
        <v>1293</v>
      </c>
    </row>
    <row r="383" spans="1:5" x14ac:dyDescent="0.3">
      <c r="A383" s="2">
        <v>44255</v>
      </c>
      <c r="B383" t="s">
        <v>17</v>
      </c>
      <c r="C383" t="s">
        <v>18</v>
      </c>
      <c r="D383" t="s">
        <v>806</v>
      </c>
      <c r="E383" s="3">
        <v>2794.5</v>
      </c>
    </row>
    <row r="384" spans="1:5" x14ac:dyDescent="0.3">
      <c r="A384" s="2">
        <v>45016</v>
      </c>
      <c r="B384" t="s">
        <v>17</v>
      </c>
      <c r="C384" t="s">
        <v>18</v>
      </c>
      <c r="D384" t="s">
        <v>535</v>
      </c>
      <c r="E384" s="3">
        <v>3774</v>
      </c>
    </row>
    <row r="385" spans="1:5" x14ac:dyDescent="0.3">
      <c r="A385" s="2">
        <v>45046</v>
      </c>
      <c r="B385" t="s">
        <v>17</v>
      </c>
      <c r="C385" t="s">
        <v>18</v>
      </c>
      <c r="D385" t="s">
        <v>425</v>
      </c>
      <c r="E385" s="3">
        <v>1920</v>
      </c>
    </row>
    <row r="386" spans="1:5" x14ac:dyDescent="0.3">
      <c r="A386" s="2">
        <v>45077</v>
      </c>
      <c r="B386" t="s">
        <v>17</v>
      </c>
      <c r="C386" t="s">
        <v>18</v>
      </c>
      <c r="D386" t="s">
        <v>427</v>
      </c>
      <c r="E386" s="3">
        <v>1543</v>
      </c>
    </row>
    <row r="387" spans="1:5" x14ac:dyDescent="0.3">
      <c r="A387" s="2">
        <v>45552</v>
      </c>
      <c r="B387" t="s">
        <v>17</v>
      </c>
      <c r="C387" t="s">
        <v>18</v>
      </c>
      <c r="D387" t="s">
        <v>262</v>
      </c>
      <c r="E387" s="3">
        <v>4566</v>
      </c>
    </row>
    <row r="388" spans="1:5" x14ac:dyDescent="0.3">
      <c r="A388" s="2">
        <v>45615</v>
      </c>
      <c r="B388" t="s">
        <v>17</v>
      </c>
      <c r="C388" t="s">
        <v>18</v>
      </c>
      <c r="D388" t="s">
        <v>264</v>
      </c>
      <c r="E388" s="3">
        <v>1851</v>
      </c>
    </row>
    <row r="389" spans="1:5" x14ac:dyDescent="0.3">
      <c r="A389" s="2">
        <v>45657</v>
      </c>
      <c r="B389" t="s">
        <v>17</v>
      </c>
      <c r="C389" t="s">
        <v>18</v>
      </c>
      <c r="D389" t="s">
        <v>266</v>
      </c>
      <c r="E389" s="3">
        <v>6272</v>
      </c>
    </row>
    <row r="390" spans="1:5" x14ac:dyDescent="0.3">
      <c r="A390" s="2">
        <v>45741</v>
      </c>
      <c r="B390" t="s">
        <v>17</v>
      </c>
      <c r="C390" t="s">
        <v>18</v>
      </c>
      <c r="D390" t="s">
        <v>284</v>
      </c>
      <c r="E390" s="3">
        <v>1588</v>
      </c>
    </row>
    <row r="391" spans="1:5" x14ac:dyDescent="0.3">
      <c r="A391" s="2">
        <v>45747</v>
      </c>
      <c r="B391" t="s">
        <v>17</v>
      </c>
      <c r="C391" t="s">
        <v>18</v>
      </c>
      <c r="D391" t="s">
        <v>274</v>
      </c>
      <c r="E391" s="3">
        <v>2302.5</v>
      </c>
    </row>
    <row r="392" spans="1:5" x14ac:dyDescent="0.3">
      <c r="A392" s="2">
        <v>45747</v>
      </c>
      <c r="B392" t="s">
        <v>17</v>
      </c>
      <c r="C392" t="s">
        <v>18</v>
      </c>
      <c r="D392" t="s">
        <v>278</v>
      </c>
      <c r="E392" s="3">
        <v>852</v>
      </c>
    </row>
    <row r="393" spans="1:5" x14ac:dyDescent="0.3">
      <c r="A393" s="2">
        <v>45808</v>
      </c>
      <c r="B393" t="s">
        <v>17</v>
      </c>
      <c r="C393" t="s">
        <v>18</v>
      </c>
      <c r="D393" t="s">
        <v>101</v>
      </c>
      <c r="E393" s="3">
        <v>679</v>
      </c>
    </row>
    <row r="394" spans="1:5" x14ac:dyDescent="0.3">
      <c r="A394" s="2">
        <v>45835</v>
      </c>
      <c r="B394" t="s">
        <v>17</v>
      </c>
      <c r="C394" t="s">
        <v>18</v>
      </c>
      <c r="D394" t="s">
        <v>103</v>
      </c>
      <c r="E394" s="3">
        <v>1928</v>
      </c>
    </row>
    <row r="395" spans="1:5" x14ac:dyDescent="0.3">
      <c r="A395" s="2">
        <v>45869</v>
      </c>
      <c r="B395" t="s">
        <v>17</v>
      </c>
      <c r="C395" t="s">
        <v>18</v>
      </c>
      <c r="D395" t="s">
        <v>107</v>
      </c>
      <c r="E395" s="3">
        <v>1951</v>
      </c>
    </row>
    <row r="396" spans="1:5" x14ac:dyDescent="0.3">
      <c r="A396" s="2">
        <v>45991</v>
      </c>
      <c r="B396" t="s">
        <v>17</v>
      </c>
      <c r="C396" t="s">
        <v>18</v>
      </c>
      <c r="D396" t="s">
        <v>115</v>
      </c>
      <c r="E396" s="3">
        <v>1230.5</v>
      </c>
    </row>
    <row r="397" spans="1:5" x14ac:dyDescent="0.3">
      <c r="A397" s="2">
        <v>46077</v>
      </c>
      <c r="B397" t="s">
        <v>17</v>
      </c>
      <c r="C397" t="s">
        <v>18</v>
      </c>
      <c r="D397" t="s">
        <v>119</v>
      </c>
      <c r="E397" s="3">
        <v>400</v>
      </c>
    </row>
    <row r="398" spans="1:5" x14ac:dyDescent="0.3">
      <c r="A398" s="2">
        <v>45961</v>
      </c>
      <c r="B398" t="s">
        <v>17</v>
      </c>
      <c r="C398" t="s">
        <v>18</v>
      </c>
      <c r="D398" t="s">
        <v>111</v>
      </c>
      <c r="E398" s="3">
        <v>3078</v>
      </c>
    </row>
    <row r="399" spans="1:5" x14ac:dyDescent="0.3">
      <c r="A399" s="2">
        <v>46112</v>
      </c>
      <c r="B399" t="s">
        <v>17</v>
      </c>
      <c r="C399" t="s">
        <v>18</v>
      </c>
      <c r="D399" t="s">
        <v>123</v>
      </c>
      <c r="E399" s="3">
        <v>1457.5</v>
      </c>
    </row>
    <row r="400" spans="1:5" x14ac:dyDescent="0.3">
      <c r="A400" s="2">
        <v>46218</v>
      </c>
      <c r="B400" t="s">
        <v>17</v>
      </c>
      <c r="C400" t="s">
        <v>18</v>
      </c>
      <c r="D400" t="s">
        <v>19</v>
      </c>
      <c r="E400" s="3">
        <v>1117.5</v>
      </c>
    </row>
    <row r="401" spans="1:5" x14ac:dyDescent="0.3">
      <c r="A401" s="2">
        <v>45657</v>
      </c>
      <c r="B401" t="s">
        <v>17</v>
      </c>
      <c r="C401" t="s">
        <v>18</v>
      </c>
      <c r="D401" t="s">
        <v>268</v>
      </c>
      <c r="E401" s="3">
        <v>5272.5</v>
      </c>
    </row>
    <row r="402" spans="1:5" x14ac:dyDescent="0.3">
      <c r="A402" s="2">
        <v>45727</v>
      </c>
      <c r="B402" t="s">
        <v>17</v>
      </c>
      <c r="C402" t="s">
        <v>18</v>
      </c>
      <c r="D402" t="s">
        <v>271</v>
      </c>
      <c r="E402" s="3">
        <v>958</v>
      </c>
    </row>
    <row r="403" spans="1:5" x14ac:dyDescent="0.3">
      <c r="A403" s="2">
        <v>45747</v>
      </c>
      <c r="B403" t="s">
        <v>17</v>
      </c>
      <c r="C403" t="s">
        <v>18</v>
      </c>
      <c r="D403" t="s">
        <v>276</v>
      </c>
      <c r="E403" s="3">
        <v>1407.5</v>
      </c>
    </row>
    <row r="404" spans="1:5" x14ac:dyDescent="0.3">
      <c r="A404" s="2">
        <v>45747</v>
      </c>
      <c r="B404" t="s">
        <v>17</v>
      </c>
      <c r="C404" t="s">
        <v>18</v>
      </c>
      <c r="D404" t="s">
        <v>280</v>
      </c>
      <c r="E404" s="3">
        <v>132</v>
      </c>
    </row>
    <row r="405" spans="1:5" x14ac:dyDescent="0.3">
      <c r="A405" s="2">
        <v>45835</v>
      </c>
      <c r="B405" t="s">
        <v>17</v>
      </c>
      <c r="C405" t="s">
        <v>18</v>
      </c>
      <c r="D405" t="s">
        <v>105</v>
      </c>
      <c r="E405" s="3">
        <v>1746</v>
      </c>
    </row>
    <row r="406" spans="1:5" x14ac:dyDescent="0.3">
      <c r="A406" s="2">
        <v>45869</v>
      </c>
      <c r="B406" t="s">
        <v>17</v>
      </c>
      <c r="C406" t="s">
        <v>18</v>
      </c>
      <c r="D406" t="s">
        <v>109</v>
      </c>
      <c r="E406" s="3">
        <v>940</v>
      </c>
    </row>
    <row r="407" spans="1:5" x14ac:dyDescent="0.3">
      <c r="A407" s="2">
        <v>45991</v>
      </c>
      <c r="B407" t="s">
        <v>17</v>
      </c>
      <c r="C407" t="s">
        <v>18</v>
      </c>
      <c r="D407" t="s">
        <v>117</v>
      </c>
      <c r="E407" s="3">
        <v>834</v>
      </c>
    </row>
    <row r="408" spans="1:5" x14ac:dyDescent="0.3">
      <c r="A408" s="2">
        <v>45961</v>
      </c>
      <c r="B408" t="s">
        <v>17</v>
      </c>
      <c r="C408" t="s">
        <v>18</v>
      </c>
      <c r="D408" t="s">
        <v>113</v>
      </c>
      <c r="E408" s="3">
        <v>1925</v>
      </c>
    </row>
    <row r="409" spans="1:5" x14ac:dyDescent="0.3">
      <c r="A409" s="2">
        <v>46112</v>
      </c>
      <c r="B409" t="s">
        <v>17</v>
      </c>
      <c r="C409" t="s">
        <v>18</v>
      </c>
      <c r="D409" t="s">
        <v>121</v>
      </c>
      <c r="E409" s="3">
        <v>1051.5</v>
      </c>
    </row>
    <row r="410" spans="1:5" x14ac:dyDescent="0.3">
      <c r="A410" s="2">
        <v>46218</v>
      </c>
      <c r="B410" t="s">
        <v>17</v>
      </c>
      <c r="C410" t="s">
        <v>18</v>
      </c>
      <c r="D410" t="s">
        <v>22</v>
      </c>
      <c r="E410" s="3">
        <v>877.5</v>
      </c>
    </row>
    <row r="411" spans="1:5" s="8" customFormat="1" x14ac:dyDescent="0.3">
      <c r="A411" s="7"/>
      <c r="B411" s="13" t="s">
        <v>1037</v>
      </c>
      <c r="C411" s="13"/>
      <c r="D411" s="20"/>
      <c r="E411" s="9"/>
    </row>
    <row r="412" spans="1:5" x14ac:dyDescent="0.3">
      <c r="A412" s="2">
        <v>45699</v>
      </c>
      <c r="B412" t="s">
        <v>17</v>
      </c>
      <c r="C412" t="s">
        <v>18</v>
      </c>
      <c r="D412" t="s">
        <v>98</v>
      </c>
      <c r="E412" s="3">
        <v>14963.5</v>
      </c>
    </row>
    <row r="413" spans="1:5" x14ac:dyDescent="0.3">
      <c r="A413" s="2">
        <v>45727</v>
      </c>
      <c r="B413" t="s">
        <v>17</v>
      </c>
      <c r="C413" t="s">
        <v>18</v>
      </c>
      <c r="D413" t="s">
        <v>98</v>
      </c>
      <c r="E413" s="3">
        <v>2467</v>
      </c>
    </row>
    <row r="414" spans="1:5" x14ac:dyDescent="0.3">
      <c r="A414" s="2">
        <v>45777</v>
      </c>
      <c r="B414" t="s">
        <v>17</v>
      </c>
      <c r="C414" t="s">
        <v>18</v>
      </c>
      <c r="D414" t="s">
        <v>98</v>
      </c>
      <c r="E414" s="3">
        <v>2569.5</v>
      </c>
    </row>
    <row r="415" spans="1:5" x14ac:dyDescent="0.3">
      <c r="A415" s="2">
        <v>45777</v>
      </c>
      <c r="B415" t="s">
        <v>17</v>
      </c>
      <c r="C415" t="s">
        <v>18</v>
      </c>
      <c r="D415" t="s">
        <v>98</v>
      </c>
      <c r="E415" s="3">
        <v>8000</v>
      </c>
    </row>
    <row r="416" spans="1:5" x14ac:dyDescent="0.3">
      <c r="A416" s="2">
        <v>45679</v>
      </c>
      <c r="B416" t="s">
        <v>17</v>
      </c>
      <c r="C416" t="s">
        <v>18</v>
      </c>
      <c r="D416" t="s">
        <v>98</v>
      </c>
      <c r="E416" s="3">
        <v>4609.5</v>
      </c>
    </row>
    <row r="417" spans="1:5" x14ac:dyDescent="0.3">
      <c r="A417" s="2">
        <v>45679</v>
      </c>
      <c r="B417" t="s">
        <v>17</v>
      </c>
      <c r="C417" t="s">
        <v>18</v>
      </c>
      <c r="D417" t="s">
        <v>98</v>
      </c>
      <c r="E417" s="3">
        <v>3361</v>
      </c>
    </row>
    <row r="418" spans="1:5" s="8" customFormat="1" x14ac:dyDescent="0.3">
      <c r="A418" s="7"/>
      <c r="B418" s="14" t="s">
        <v>1038</v>
      </c>
      <c r="E418" s="9"/>
    </row>
    <row r="419" spans="1:5" x14ac:dyDescent="0.3">
      <c r="A419" s="2">
        <v>43916</v>
      </c>
      <c r="B419" t="s">
        <v>25</v>
      </c>
      <c r="C419" t="s">
        <v>55</v>
      </c>
      <c r="D419" t="s">
        <v>968</v>
      </c>
      <c r="E419" s="3">
        <v>465.66</v>
      </c>
    </row>
    <row r="420" spans="1:5" x14ac:dyDescent="0.3">
      <c r="A420" s="2">
        <v>44012</v>
      </c>
      <c r="B420" t="s">
        <v>25</v>
      </c>
      <c r="C420" t="s">
        <v>55</v>
      </c>
      <c r="D420" t="s">
        <v>853</v>
      </c>
      <c r="E420" s="3">
        <v>3885</v>
      </c>
    </row>
    <row r="421" spans="1:5" x14ac:dyDescent="0.3">
      <c r="A421" s="2">
        <v>44135</v>
      </c>
      <c r="B421" t="s">
        <v>25</v>
      </c>
      <c r="C421" t="s">
        <v>55</v>
      </c>
      <c r="D421" t="s">
        <v>855</v>
      </c>
      <c r="E421" s="3">
        <v>3515.66</v>
      </c>
    </row>
    <row r="422" spans="1:5" x14ac:dyDescent="0.3">
      <c r="A422" s="2">
        <v>44196</v>
      </c>
      <c r="B422" t="s">
        <v>25</v>
      </c>
      <c r="C422" t="s">
        <v>55</v>
      </c>
      <c r="D422" t="s">
        <v>857</v>
      </c>
      <c r="E422" s="3">
        <v>450</v>
      </c>
    </row>
    <row r="423" spans="1:5" x14ac:dyDescent="0.3">
      <c r="A423" s="2">
        <v>44255</v>
      </c>
      <c r="B423" t="s">
        <v>25</v>
      </c>
      <c r="C423" t="s">
        <v>55</v>
      </c>
      <c r="D423" t="s">
        <v>859</v>
      </c>
      <c r="E423" s="3">
        <v>1350</v>
      </c>
    </row>
    <row r="424" spans="1:5" x14ac:dyDescent="0.3">
      <c r="A424" s="2">
        <v>44286</v>
      </c>
      <c r="B424" t="s">
        <v>25</v>
      </c>
      <c r="C424" t="s">
        <v>55</v>
      </c>
      <c r="D424" t="s">
        <v>861</v>
      </c>
      <c r="E424" s="3">
        <v>2150</v>
      </c>
    </row>
    <row r="425" spans="1:5" x14ac:dyDescent="0.3">
      <c r="A425" s="2">
        <v>44316</v>
      </c>
      <c r="B425" s="2" t="s">
        <v>25</v>
      </c>
      <c r="C425" t="s">
        <v>55</v>
      </c>
      <c r="D425" t="s">
        <v>691</v>
      </c>
      <c r="E425" s="3">
        <v>1450</v>
      </c>
    </row>
    <row r="426" spans="1:5" x14ac:dyDescent="0.3">
      <c r="A426" s="2">
        <v>44454</v>
      </c>
      <c r="B426" s="2" t="s">
        <v>25</v>
      </c>
      <c r="C426" t="s">
        <v>55</v>
      </c>
      <c r="D426" t="s">
        <v>693</v>
      </c>
      <c r="E426" s="3">
        <v>750</v>
      </c>
    </row>
    <row r="427" spans="1:5" x14ac:dyDescent="0.3">
      <c r="A427" s="2">
        <v>44469</v>
      </c>
      <c r="B427" s="2" t="s">
        <v>25</v>
      </c>
      <c r="C427" t="s">
        <v>55</v>
      </c>
      <c r="D427" t="s">
        <v>695</v>
      </c>
      <c r="E427" s="3">
        <v>1100</v>
      </c>
    </row>
    <row r="428" spans="1:5" x14ac:dyDescent="0.3">
      <c r="A428" s="2">
        <v>44585</v>
      </c>
      <c r="B428" s="2" t="s">
        <v>25</v>
      </c>
      <c r="C428" t="s">
        <v>55</v>
      </c>
      <c r="D428" t="s">
        <v>697</v>
      </c>
      <c r="E428" s="3">
        <v>900</v>
      </c>
    </row>
    <row r="429" spans="1:5" x14ac:dyDescent="0.3">
      <c r="A429" s="2">
        <v>44651</v>
      </c>
      <c r="B429" s="2" t="s">
        <v>25</v>
      </c>
      <c r="C429" t="s">
        <v>55</v>
      </c>
      <c r="D429" t="s">
        <v>699</v>
      </c>
      <c r="E429" s="3">
        <v>2665.66</v>
      </c>
    </row>
    <row r="430" spans="1:5" s="8" customFormat="1" x14ac:dyDescent="0.3">
      <c r="A430" s="7"/>
      <c r="B430" s="14" t="s">
        <v>1039</v>
      </c>
      <c r="E430" s="9"/>
    </row>
    <row r="431" spans="1:5" x14ac:dyDescent="0.3">
      <c r="A431" s="2">
        <v>44824</v>
      </c>
      <c r="B431" t="s">
        <v>25</v>
      </c>
      <c r="C431" t="s">
        <v>55</v>
      </c>
      <c r="D431" t="s">
        <v>570</v>
      </c>
      <c r="E431" s="17">
        <v>8703.16</v>
      </c>
    </row>
    <row r="432" spans="1:5" x14ac:dyDescent="0.3">
      <c r="A432" s="2">
        <v>44926</v>
      </c>
      <c r="B432" t="s">
        <v>25</v>
      </c>
      <c r="C432" t="s">
        <v>55</v>
      </c>
      <c r="D432" t="s">
        <v>572</v>
      </c>
      <c r="E432" s="17">
        <v>312.49</v>
      </c>
    </row>
    <row r="433" spans="1:5" x14ac:dyDescent="0.3">
      <c r="A433" s="2">
        <v>44926</v>
      </c>
      <c r="B433" t="s">
        <v>25</v>
      </c>
      <c r="C433" t="s">
        <v>55</v>
      </c>
      <c r="D433" t="s">
        <v>574</v>
      </c>
      <c r="E433" s="17">
        <v>437.5</v>
      </c>
    </row>
    <row r="434" spans="1:5" x14ac:dyDescent="0.3">
      <c r="A434" s="2">
        <v>44926</v>
      </c>
      <c r="B434" t="s">
        <v>25</v>
      </c>
      <c r="C434" t="s">
        <v>55</v>
      </c>
      <c r="D434" t="s">
        <v>575</v>
      </c>
      <c r="E434" s="17">
        <v>1437.5</v>
      </c>
    </row>
    <row r="435" spans="1:5" x14ac:dyDescent="0.3">
      <c r="A435" s="2">
        <v>44926</v>
      </c>
      <c r="B435" t="s">
        <v>25</v>
      </c>
      <c r="C435" t="s">
        <v>55</v>
      </c>
      <c r="D435" t="s">
        <v>576</v>
      </c>
      <c r="E435" s="17">
        <v>1375</v>
      </c>
    </row>
    <row r="436" spans="1:5" x14ac:dyDescent="0.3">
      <c r="A436" s="2">
        <v>45016</v>
      </c>
      <c r="B436" t="s">
        <v>25</v>
      </c>
      <c r="C436" t="s">
        <v>55</v>
      </c>
      <c r="D436" t="s">
        <v>577</v>
      </c>
      <c r="E436" s="17">
        <v>1250</v>
      </c>
    </row>
    <row r="437" spans="1:5" x14ac:dyDescent="0.3">
      <c r="A437" s="2">
        <v>45443</v>
      </c>
      <c r="B437" t="s">
        <v>25</v>
      </c>
      <c r="C437" t="s">
        <v>55</v>
      </c>
      <c r="D437" t="s">
        <v>316</v>
      </c>
      <c r="E437" s="17">
        <v>875</v>
      </c>
    </row>
    <row r="438" spans="1:5" x14ac:dyDescent="0.3">
      <c r="A438" s="2">
        <v>45443</v>
      </c>
      <c r="B438" t="s">
        <v>25</v>
      </c>
      <c r="C438" t="s">
        <v>55</v>
      </c>
      <c r="D438" t="s">
        <v>318</v>
      </c>
      <c r="E438" s="17">
        <v>1250</v>
      </c>
    </row>
    <row r="439" spans="1:5" x14ac:dyDescent="0.3">
      <c r="A439" s="2">
        <v>45443</v>
      </c>
      <c r="B439" t="s">
        <v>25</v>
      </c>
      <c r="C439" t="s">
        <v>55</v>
      </c>
      <c r="D439" t="s">
        <v>319</v>
      </c>
      <c r="E439" s="17">
        <v>3547.07</v>
      </c>
    </row>
    <row r="440" spans="1:5" x14ac:dyDescent="0.3">
      <c r="A440" s="2">
        <v>45443</v>
      </c>
      <c r="B440" t="s">
        <v>25</v>
      </c>
      <c r="C440" t="s">
        <v>55</v>
      </c>
      <c r="D440" t="s">
        <v>320</v>
      </c>
      <c r="E440" s="17">
        <v>875</v>
      </c>
    </row>
    <row r="441" spans="1:5" x14ac:dyDescent="0.3">
      <c r="A441" s="2">
        <v>45443</v>
      </c>
      <c r="B441" t="s">
        <v>25</v>
      </c>
      <c r="C441" t="s">
        <v>55</v>
      </c>
      <c r="D441" t="s">
        <v>321</v>
      </c>
      <c r="E441" s="17">
        <v>125</v>
      </c>
    </row>
    <row r="442" spans="1:5" x14ac:dyDescent="0.3">
      <c r="A442" s="2">
        <v>45169</v>
      </c>
      <c r="B442" t="s">
        <v>25</v>
      </c>
      <c r="C442" t="s">
        <v>55</v>
      </c>
      <c r="D442" t="s">
        <v>458</v>
      </c>
      <c r="E442" s="17">
        <v>1312.5</v>
      </c>
    </row>
    <row r="443" spans="1:5" x14ac:dyDescent="0.3">
      <c r="A443" s="2">
        <v>45169</v>
      </c>
      <c r="B443" t="s">
        <v>25</v>
      </c>
      <c r="C443" t="s">
        <v>55</v>
      </c>
      <c r="D443" t="s">
        <v>460</v>
      </c>
      <c r="E443" s="17">
        <v>62.5</v>
      </c>
    </row>
    <row r="444" spans="1:5" x14ac:dyDescent="0.3">
      <c r="A444" s="2">
        <v>45169</v>
      </c>
      <c r="B444" t="s">
        <v>25</v>
      </c>
      <c r="C444" t="s">
        <v>55</v>
      </c>
      <c r="D444" t="s">
        <v>461</v>
      </c>
      <c r="E444" s="17">
        <v>1187.5</v>
      </c>
    </row>
    <row r="445" spans="1:5" x14ac:dyDescent="0.3">
      <c r="A445" s="2">
        <v>45169</v>
      </c>
      <c r="B445" t="s">
        <v>25</v>
      </c>
      <c r="C445" t="s">
        <v>55</v>
      </c>
      <c r="D445" t="s">
        <v>462</v>
      </c>
      <c r="E445" s="17">
        <v>875</v>
      </c>
    </row>
    <row r="446" spans="1:5" x14ac:dyDescent="0.3">
      <c r="A446" s="2">
        <v>45169</v>
      </c>
      <c r="B446" t="s">
        <v>25</v>
      </c>
      <c r="C446" t="s">
        <v>55</v>
      </c>
      <c r="D446" t="s">
        <v>438</v>
      </c>
      <c r="E446" s="17">
        <v>1000</v>
      </c>
    </row>
    <row r="447" spans="1:5" x14ac:dyDescent="0.3">
      <c r="A447" s="2">
        <v>45229</v>
      </c>
      <c r="B447" t="s">
        <v>25</v>
      </c>
      <c r="C447" t="s">
        <v>55</v>
      </c>
      <c r="D447" t="s">
        <v>463</v>
      </c>
      <c r="E447" s="17">
        <v>1375</v>
      </c>
    </row>
    <row r="448" spans="1:5" x14ac:dyDescent="0.3">
      <c r="A448" s="2">
        <v>45229</v>
      </c>
      <c r="B448" t="s">
        <v>25</v>
      </c>
      <c r="C448" t="s">
        <v>55</v>
      </c>
      <c r="D448" t="s">
        <v>465</v>
      </c>
      <c r="E448" s="17">
        <v>875</v>
      </c>
    </row>
    <row r="449" spans="1:5" x14ac:dyDescent="0.3">
      <c r="A449" s="2">
        <v>45230</v>
      </c>
      <c r="B449" t="s">
        <v>25</v>
      </c>
      <c r="C449" t="s">
        <v>55</v>
      </c>
      <c r="D449" t="s">
        <v>466</v>
      </c>
      <c r="E449" s="17">
        <v>437.5</v>
      </c>
    </row>
    <row r="450" spans="1:5" x14ac:dyDescent="0.3">
      <c r="A450" s="2">
        <v>45230</v>
      </c>
      <c r="B450" t="s">
        <v>25</v>
      </c>
      <c r="C450" t="s">
        <v>55</v>
      </c>
      <c r="D450" t="s">
        <v>468</v>
      </c>
      <c r="E450" s="17">
        <v>250</v>
      </c>
    </row>
    <row r="451" spans="1:5" x14ac:dyDescent="0.3">
      <c r="A451" s="2">
        <v>45230</v>
      </c>
      <c r="B451" t="s">
        <v>25</v>
      </c>
      <c r="C451" t="s">
        <v>55</v>
      </c>
      <c r="D451" t="s">
        <v>469</v>
      </c>
      <c r="E451" s="17">
        <v>1521.74</v>
      </c>
    </row>
    <row r="452" spans="1:5" x14ac:dyDescent="0.3">
      <c r="A452" s="2">
        <v>45230</v>
      </c>
      <c r="B452" t="s">
        <v>25</v>
      </c>
      <c r="C452" t="s">
        <v>55</v>
      </c>
      <c r="D452" t="s">
        <v>470</v>
      </c>
      <c r="E452" s="17">
        <v>187.5</v>
      </c>
    </row>
    <row r="453" spans="1:5" x14ac:dyDescent="0.3">
      <c r="A453" s="2">
        <v>45230</v>
      </c>
      <c r="B453" t="s">
        <v>25</v>
      </c>
      <c r="C453" t="s">
        <v>55</v>
      </c>
      <c r="D453" t="s">
        <v>471</v>
      </c>
      <c r="E453" s="17">
        <v>1250</v>
      </c>
    </row>
    <row r="454" spans="1:5" x14ac:dyDescent="0.3">
      <c r="A454" s="2">
        <v>45314</v>
      </c>
      <c r="B454" t="s">
        <v>25</v>
      </c>
      <c r="C454" t="s">
        <v>55</v>
      </c>
      <c r="D454" t="s">
        <v>472</v>
      </c>
      <c r="E454" s="17">
        <v>896.74</v>
      </c>
    </row>
    <row r="455" spans="1:5" x14ac:dyDescent="0.3">
      <c r="A455" s="2">
        <v>45314</v>
      </c>
      <c r="B455" t="s">
        <v>25</v>
      </c>
      <c r="C455" t="s">
        <v>55</v>
      </c>
      <c r="D455" t="s">
        <v>474</v>
      </c>
      <c r="E455" s="17">
        <v>812.5</v>
      </c>
    </row>
    <row r="456" spans="1:5" x14ac:dyDescent="0.3">
      <c r="A456" s="2">
        <v>45314</v>
      </c>
      <c r="B456" t="s">
        <v>25</v>
      </c>
      <c r="C456" t="s">
        <v>55</v>
      </c>
      <c r="D456" t="s">
        <v>475</v>
      </c>
      <c r="E456" s="17">
        <v>1000</v>
      </c>
    </row>
    <row r="457" spans="1:5" x14ac:dyDescent="0.3">
      <c r="A457" s="2">
        <v>45314</v>
      </c>
      <c r="B457" t="s">
        <v>25</v>
      </c>
      <c r="C457" t="s">
        <v>55</v>
      </c>
      <c r="D457" t="s">
        <v>477</v>
      </c>
      <c r="E457" s="17">
        <v>1146.73</v>
      </c>
    </row>
    <row r="458" spans="1:5" x14ac:dyDescent="0.3">
      <c r="A458" s="2">
        <v>45382</v>
      </c>
      <c r="B458" t="s">
        <v>25</v>
      </c>
      <c r="C458" t="s">
        <v>55</v>
      </c>
      <c r="D458" t="s">
        <v>478</v>
      </c>
      <c r="E458" s="17">
        <v>562.5</v>
      </c>
    </row>
    <row r="459" spans="1:5" x14ac:dyDescent="0.3">
      <c r="A459" s="2">
        <v>45382</v>
      </c>
      <c r="B459" t="s">
        <v>25</v>
      </c>
      <c r="C459" t="s">
        <v>55</v>
      </c>
      <c r="D459" t="s">
        <v>480</v>
      </c>
      <c r="E459" s="17">
        <v>3209.24</v>
      </c>
    </row>
    <row r="460" spans="1:5" x14ac:dyDescent="0.3">
      <c r="A460" s="2">
        <v>45382</v>
      </c>
      <c r="B460" t="s">
        <v>25</v>
      </c>
      <c r="C460" t="s">
        <v>55</v>
      </c>
      <c r="D460" t="s">
        <v>481</v>
      </c>
      <c r="E460" s="17">
        <v>959.24</v>
      </c>
    </row>
    <row r="461" spans="1:5" x14ac:dyDescent="0.3">
      <c r="A461" s="2">
        <v>45382</v>
      </c>
      <c r="B461" t="s">
        <v>25</v>
      </c>
      <c r="C461" t="s">
        <v>55</v>
      </c>
      <c r="D461" t="s">
        <v>482</v>
      </c>
      <c r="E461" s="17">
        <v>437.5</v>
      </c>
    </row>
    <row r="462" spans="1:5" x14ac:dyDescent="0.3">
      <c r="A462" s="2">
        <v>45382</v>
      </c>
      <c r="B462" t="s">
        <v>25</v>
      </c>
      <c r="C462" t="s">
        <v>55</v>
      </c>
      <c r="D462" t="s">
        <v>483</v>
      </c>
      <c r="E462" s="17">
        <v>959.24</v>
      </c>
    </row>
    <row r="463" spans="1:5" x14ac:dyDescent="0.3">
      <c r="A463" s="2">
        <v>45443</v>
      </c>
      <c r="B463" t="s">
        <v>25</v>
      </c>
      <c r="C463" t="s">
        <v>55</v>
      </c>
      <c r="D463" t="s">
        <v>358</v>
      </c>
      <c r="E463" s="17">
        <v>1375</v>
      </c>
    </row>
    <row r="464" spans="1:5" x14ac:dyDescent="0.3">
      <c r="A464" s="2">
        <v>45589</v>
      </c>
      <c r="B464" t="s">
        <v>25</v>
      </c>
      <c r="C464" t="s">
        <v>55</v>
      </c>
      <c r="D464" t="s">
        <v>322</v>
      </c>
      <c r="E464" s="17">
        <v>312.5</v>
      </c>
    </row>
    <row r="465" spans="1:5" x14ac:dyDescent="0.3">
      <c r="A465" s="2">
        <v>45589</v>
      </c>
      <c r="B465" t="s">
        <v>25</v>
      </c>
      <c r="C465" t="s">
        <v>55</v>
      </c>
      <c r="D465" t="s">
        <v>324</v>
      </c>
      <c r="E465" s="17">
        <v>312.5</v>
      </c>
    </row>
    <row r="466" spans="1:5" x14ac:dyDescent="0.3">
      <c r="A466" s="2">
        <v>45589</v>
      </c>
      <c r="B466" t="s">
        <v>25</v>
      </c>
      <c r="C466" t="s">
        <v>55</v>
      </c>
      <c r="D466" t="s">
        <v>325</v>
      </c>
      <c r="E466" s="17">
        <v>1709.24</v>
      </c>
    </row>
    <row r="467" spans="1:5" x14ac:dyDescent="0.3">
      <c r="A467" s="2">
        <v>45589</v>
      </c>
      <c r="B467" t="s">
        <v>25</v>
      </c>
      <c r="C467" t="s">
        <v>55</v>
      </c>
      <c r="D467" t="s">
        <v>326</v>
      </c>
      <c r="E467" s="17">
        <v>1709.24</v>
      </c>
    </row>
    <row r="468" spans="1:5" x14ac:dyDescent="0.3">
      <c r="A468" s="2">
        <v>45589</v>
      </c>
      <c r="B468" t="s">
        <v>25</v>
      </c>
      <c r="C468" t="s">
        <v>55</v>
      </c>
      <c r="D468" t="s">
        <v>327</v>
      </c>
      <c r="E468" s="17">
        <v>959.24</v>
      </c>
    </row>
    <row r="469" spans="1:5" x14ac:dyDescent="0.3">
      <c r="A469" s="2">
        <v>45589</v>
      </c>
      <c r="B469" t="s">
        <v>25</v>
      </c>
      <c r="C469" t="s">
        <v>55</v>
      </c>
      <c r="D469" t="s">
        <v>328</v>
      </c>
      <c r="E469" s="17">
        <v>1312.5</v>
      </c>
    </row>
    <row r="470" spans="1:5" x14ac:dyDescent="0.3">
      <c r="A470" s="2">
        <v>45589</v>
      </c>
      <c r="B470" t="s">
        <v>25</v>
      </c>
      <c r="C470" t="s">
        <v>55</v>
      </c>
      <c r="D470" t="s">
        <v>329</v>
      </c>
      <c r="E470" s="17">
        <v>937.5</v>
      </c>
    </row>
    <row r="471" spans="1:5" x14ac:dyDescent="0.3">
      <c r="A471" s="2">
        <v>45589</v>
      </c>
      <c r="B471" t="s">
        <v>25</v>
      </c>
      <c r="C471" t="s">
        <v>55</v>
      </c>
      <c r="D471" t="s">
        <v>330</v>
      </c>
      <c r="E471" s="17">
        <v>1312.5</v>
      </c>
    </row>
    <row r="472" spans="1:5" x14ac:dyDescent="0.3">
      <c r="A472" s="2">
        <v>45685</v>
      </c>
      <c r="B472" t="s">
        <v>25</v>
      </c>
      <c r="C472" t="s">
        <v>55</v>
      </c>
      <c r="D472" t="s">
        <v>331</v>
      </c>
      <c r="E472" s="17">
        <v>187.5</v>
      </c>
    </row>
    <row r="473" spans="1:5" x14ac:dyDescent="0.3">
      <c r="A473" s="2">
        <v>45685</v>
      </c>
      <c r="B473" t="s">
        <v>25</v>
      </c>
      <c r="C473" t="s">
        <v>55</v>
      </c>
      <c r="D473" t="s">
        <v>333</v>
      </c>
      <c r="E473" s="17">
        <v>125</v>
      </c>
    </row>
    <row r="474" spans="1:5" x14ac:dyDescent="0.3">
      <c r="A474" s="2">
        <v>45685</v>
      </c>
      <c r="B474" t="s">
        <v>25</v>
      </c>
      <c r="C474" t="s">
        <v>55</v>
      </c>
      <c r="D474" t="s">
        <v>334</v>
      </c>
      <c r="E474" s="17">
        <v>3437.5</v>
      </c>
    </row>
    <row r="475" spans="1:5" x14ac:dyDescent="0.3">
      <c r="A475" s="2">
        <v>45685</v>
      </c>
      <c r="B475" t="s">
        <v>25</v>
      </c>
      <c r="C475" t="s">
        <v>55</v>
      </c>
      <c r="D475" t="s">
        <v>335</v>
      </c>
      <c r="E475" s="17">
        <v>187.5</v>
      </c>
    </row>
    <row r="476" spans="1:5" x14ac:dyDescent="0.3">
      <c r="A476" s="2">
        <v>45685</v>
      </c>
      <c r="B476" t="s">
        <v>25</v>
      </c>
      <c r="C476" t="s">
        <v>55</v>
      </c>
      <c r="D476" t="s">
        <v>336</v>
      </c>
      <c r="E476" s="17">
        <v>1000</v>
      </c>
    </row>
    <row r="477" spans="1:5" x14ac:dyDescent="0.3">
      <c r="A477" s="2">
        <v>45685</v>
      </c>
      <c r="B477" t="s">
        <v>25</v>
      </c>
      <c r="C477" t="s">
        <v>55</v>
      </c>
      <c r="D477" t="s">
        <v>337</v>
      </c>
      <c r="E477" s="17">
        <v>562.5</v>
      </c>
    </row>
    <row r="478" spans="1:5" x14ac:dyDescent="0.3">
      <c r="A478" s="2">
        <v>45685</v>
      </c>
      <c r="B478" t="s">
        <v>25</v>
      </c>
      <c r="C478" t="s">
        <v>55</v>
      </c>
      <c r="D478" t="s">
        <v>338</v>
      </c>
      <c r="E478" s="17">
        <v>937.5</v>
      </c>
    </row>
    <row r="479" spans="1:5" x14ac:dyDescent="0.3">
      <c r="A479" s="2">
        <v>45685</v>
      </c>
      <c r="B479" t="s">
        <v>25</v>
      </c>
      <c r="C479" t="s">
        <v>55</v>
      </c>
      <c r="D479" t="s">
        <v>339</v>
      </c>
      <c r="E479" s="17">
        <v>1125</v>
      </c>
    </row>
    <row r="480" spans="1:5" x14ac:dyDescent="0.3">
      <c r="A480" s="2">
        <v>45702</v>
      </c>
      <c r="B480" t="s">
        <v>25</v>
      </c>
      <c r="C480" t="s">
        <v>55</v>
      </c>
      <c r="D480" t="s">
        <v>340</v>
      </c>
      <c r="E480" s="17">
        <v>62.5</v>
      </c>
    </row>
    <row r="481" spans="1:5" x14ac:dyDescent="0.3">
      <c r="A481" s="2">
        <v>45702</v>
      </c>
      <c r="B481" t="s">
        <v>25</v>
      </c>
      <c r="C481" t="s">
        <v>55</v>
      </c>
      <c r="D481" t="s">
        <v>342</v>
      </c>
      <c r="E481" s="17">
        <v>437.5</v>
      </c>
    </row>
    <row r="482" spans="1:5" x14ac:dyDescent="0.3">
      <c r="A482" s="2">
        <v>45702</v>
      </c>
      <c r="B482" t="s">
        <v>25</v>
      </c>
      <c r="C482" t="s">
        <v>55</v>
      </c>
      <c r="D482" t="s">
        <v>343</v>
      </c>
      <c r="E482" s="17">
        <v>125</v>
      </c>
    </row>
    <row r="483" spans="1:5" x14ac:dyDescent="0.3">
      <c r="A483" s="2">
        <v>45702</v>
      </c>
      <c r="B483" t="s">
        <v>25</v>
      </c>
      <c r="C483" t="s">
        <v>55</v>
      </c>
      <c r="D483" t="s">
        <v>344</v>
      </c>
      <c r="E483" s="17">
        <v>750</v>
      </c>
    </row>
    <row r="484" spans="1:5" x14ac:dyDescent="0.3">
      <c r="A484" s="2">
        <v>45702</v>
      </c>
      <c r="B484" t="s">
        <v>25</v>
      </c>
      <c r="C484" t="s">
        <v>55</v>
      </c>
      <c r="D484" t="s">
        <v>345</v>
      </c>
      <c r="E484" s="17">
        <v>500</v>
      </c>
    </row>
    <row r="485" spans="1:5" x14ac:dyDescent="0.3">
      <c r="A485" s="2">
        <v>45702</v>
      </c>
      <c r="B485" t="s">
        <v>25</v>
      </c>
      <c r="C485" t="s">
        <v>55</v>
      </c>
      <c r="D485" t="s">
        <v>346</v>
      </c>
      <c r="E485" s="17">
        <v>875</v>
      </c>
    </row>
    <row r="486" spans="1:5" x14ac:dyDescent="0.3">
      <c r="A486" s="2">
        <v>45735</v>
      </c>
      <c r="B486" t="s">
        <v>25</v>
      </c>
      <c r="C486" t="s">
        <v>55</v>
      </c>
      <c r="D486" t="s">
        <v>347</v>
      </c>
      <c r="E486" s="17">
        <v>62.5</v>
      </c>
    </row>
    <row r="487" spans="1:5" x14ac:dyDescent="0.3">
      <c r="A487" s="2">
        <v>45735</v>
      </c>
      <c r="B487" t="s">
        <v>25</v>
      </c>
      <c r="C487" t="s">
        <v>55</v>
      </c>
      <c r="D487" t="s">
        <v>349</v>
      </c>
      <c r="E487" s="17">
        <v>62.5</v>
      </c>
    </row>
    <row r="488" spans="1:5" x14ac:dyDescent="0.3">
      <c r="A488" s="2">
        <v>45735</v>
      </c>
      <c r="B488" t="s">
        <v>25</v>
      </c>
      <c r="C488" t="s">
        <v>55</v>
      </c>
      <c r="D488" t="s">
        <v>350</v>
      </c>
      <c r="E488" s="17">
        <v>62.5</v>
      </c>
    </row>
    <row r="489" spans="1:5" x14ac:dyDescent="0.3">
      <c r="A489" s="2">
        <v>45735</v>
      </c>
      <c r="B489" t="s">
        <v>25</v>
      </c>
      <c r="C489" t="s">
        <v>55</v>
      </c>
      <c r="D489" t="s">
        <v>351</v>
      </c>
      <c r="E489" s="17">
        <v>1250</v>
      </c>
    </row>
    <row r="490" spans="1:5" x14ac:dyDescent="0.3">
      <c r="A490" s="2">
        <v>45735</v>
      </c>
      <c r="B490" t="s">
        <v>25</v>
      </c>
      <c r="C490" t="s">
        <v>55</v>
      </c>
      <c r="D490" t="s">
        <v>352</v>
      </c>
      <c r="E490" s="17">
        <v>250</v>
      </c>
    </row>
    <row r="491" spans="1:5" x14ac:dyDescent="0.3">
      <c r="A491" s="2">
        <v>45735</v>
      </c>
      <c r="B491" t="s">
        <v>25</v>
      </c>
      <c r="C491" t="s">
        <v>55</v>
      </c>
      <c r="D491" t="s">
        <v>353</v>
      </c>
      <c r="E491" s="17">
        <v>312.5</v>
      </c>
    </row>
    <row r="492" spans="1:5" x14ac:dyDescent="0.3">
      <c r="A492" s="2">
        <v>45747</v>
      </c>
      <c r="B492" t="s">
        <v>25</v>
      </c>
      <c r="C492" t="s">
        <v>55</v>
      </c>
      <c r="D492" t="s">
        <v>354</v>
      </c>
      <c r="E492" s="17">
        <v>437.5</v>
      </c>
    </row>
    <row r="493" spans="1:5" x14ac:dyDescent="0.3">
      <c r="A493" s="2">
        <v>45747</v>
      </c>
      <c r="B493" t="s">
        <v>25</v>
      </c>
      <c r="C493" t="s">
        <v>55</v>
      </c>
      <c r="D493" t="s">
        <v>356</v>
      </c>
      <c r="E493" s="17">
        <v>312.5</v>
      </c>
    </row>
    <row r="494" spans="1:5" x14ac:dyDescent="0.3">
      <c r="A494" s="2">
        <v>45747</v>
      </c>
      <c r="B494" t="s">
        <v>25</v>
      </c>
      <c r="C494" t="s">
        <v>55</v>
      </c>
      <c r="D494" t="s">
        <v>357</v>
      </c>
      <c r="E494" s="17">
        <v>250</v>
      </c>
    </row>
    <row r="495" spans="1:5" s="8" customFormat="1" x14ac:dyDescent="0.3">
      <c r="A495" s="7"/>
      <c r="B495" s="14" t="s">
        <v>1040</v>
      </c>
      <c r="E495" s="9"/>
    </row>
    <row r="496" spans="1:5" x14ac:dyDescent="0.3">
      <c r="A496" s="2">
        <v>45833</v>
      </c>
      <c r="B496" t="s">
        <v>25</v>
      </c>
      <c r="C496" t="s">
        <v>55</v>
      </c>
      <c r="D496" t="s">
        <v>168</v>
      </c>
      <c r="E496" s="3">
        <v>2956.25</v>
      </c>
    </row>
    <row r="497" spans="1:5" x14ac:dyDescent="0.3">
      <c r="A497" s="2">
        <v>45985</v>
      </c>
      <c r="B497" t="s">
        <v>25</v>
      </c>
      <c r="C497" t="s">
        <v>55</v>
      </c>
      <c r="D497" t="s">
        <v>170</v>
      </c>
      <c r="E497" s="3">
        <v>3561.25</v>
      </c>
    </row>
    <row r="498" spans="1:5" x14ac:dyDescent="0.3">
      <c r="A498" s="2">
        <v>46136</v>
      </c>
      <c r="B498" t="s">
        <v>25</v>
      </c>
      <c r="C498" t="s">
        <v>55</v>
      </c>
      <c r="D498" t="s">
        <v>56</v>
      </c>
      <c r="E498" s="3">
        <v>1787.5</v>
      </c>
    </row>
    <row r="499" spans="1:5" x14ac:dyDescent="0.3">
      <c r="A499" s="2">
        <v>46136</v>
      </c>
      <c r="B499" t="s">
        <v>25</v>
      </c>
      <c r="C499" t="s">
        <v>55</v>
      </c>
      <c r="D499" t="s">
        <v>58</v>
      </c>
      <c r="E499" s="3">
        <v>2359.2399999999998</v>
      </c>
    </row>
    <row r="500" spans="1:5" x14ac:dyDescent="0.3">
      <c r="A500" s="2">
        <v>46136</v>
      </c>
      <c r="B500" t="s">
        <v>25</v>
      </c>
      <c r="C500" t="s">
        <v>55</v>
      </c>
      <c r="D500" t="s">
        <v>59</v>
      </c>
      <c r="E500" s="3">
        <v>1602.99</v>
      </c>
    </row>
    <row r="501" spans="1:5" x14ac:dyDescent="0.3">
      <c r="A501" s="2">
        <v>46173</v>
      </c>
      <c r="B501" t="s">
        <v>25</v>
      </c>
      <c r="C501" t="s">
        <v>55</v>
      </c>
      <c r="D501" t="s">
        <v>60</v>
      </c>
      <c r="E501" s="3">
        <v>1512.5</v>
      </c>
    </row>
    <row r="502" spans="1:5" x14ac:dyDescent="0.3">
      <c r="A502" s="2">
        <v>46173</v>
      </c>
      <c r="B502" t="s">
        <v>25</v>
      </c>
      <c r="C502" t="s">
        <v>55</v>
      </c>
      <c r="D502" t="s">
        <v>62</v>
      </c>
      <c r="E502" s="3">
        <v>1581.25</v>
      </c>
    </row>
    <row r="503" spans="1:5" x14ac:dyDescent="0.3">
      <c r="A503" s="2">
        <v>46173</v>
      </c>
      <c r="B503" t="s">
        <v>25</v>
      </c>
      <c r="C503" t="s">
        <v>55</v>
      </c>
      <c r="D503" t="s">
        <v>63</v>
      </c>
      <c r="E503" s="3">
        <v>481.25</v>
      </c>
    </row>
    <row r="504" spans="1:5" s="8" customFormat="1" x14ac:dyDescent="0.3">
      <c r="A504" s="7"/>
      <c r="B504" s="14" t="s">
        <v>1041</v>
      </c>
      <c r="E504" s="9"/>
    </row>
    <row r="505" spans="1:5" x14ac:dyDescent="0.3">
      <c r="A505" s="2">
        <v>43616</v>
      </c>
      <c r="B505" t="s">
        <v>65</v>
      </c>
      <c r="C505" t="s">
        <v>391</v>
      </c>
      <c r="D505" t="s">
        <v>882</v>
      </c>
      <c r="E505" s="3">
        <v>15360</v>
      </c>
    </row>
    <row r="506" spans="1:5" x14ac:dyDescent="0.3">
      <c r="A506" s="2">
        <v>43665</v>
      </c>
      <c r="B506" t="s">
        <v>65</v>
      </c>
      <c r="C506" t="s">
        <v>391</v>
      </c>
      <c r="D506" t="s">
        <v>882</v>
      </c>
      <c r="E506" s="3">
        <v>7800</v>
      </c>
    </row>
    <row r="507" spans="1:5" x14ac:dyDescent="0.3">
      <c r="A507" s="2">
        <v>43708</v>
      </c>
      <c r="B507" t="s">
        <v>65</v>
      </c>
      <c r="C507" t="s">
        <v>391</v>
      </c>
      <c r="D507" t="s">
        <v>882</v>
      </c>
      <c r="E507" s="3">
        <v>25755</v>
      </c>
    </row>
    <row r="508" spans="1:5" x14ac:dyDescent="0.3">
      <c r="A508" s="2">
        <v>43811</v>
      </c>
      <c r="B508" t="s">
        <v>65</v>
      </c>
      <c r="C508" t="s">
        <v>391</v>
      </c>
      <c r="D508" t="s">
        <v>882</v>
      </c>
      <c r="E508" s="3">
        <v>11963.5</v>
      </c>
    </row>
    <row r="509" spans="1:5" x14ac:dyDescent="0.3">
      <c r="A509" s="2">
        <v>43859</v>
      </c>
      <c r="B509" t="s">
        <v>65</v>
      </c>
      <c r="C509" t="s">
        <v>391</v>
      </c>
      <c r="D509" t="s">
        <v>882</v>
      </c>
      <c r="E509" s="3">
        <v>2295</v>
      </c>
    </row>
    <row r="510" spans="1:5" x14ac:dyDescent="0.3">
      <c r="A510" s="2">
        <v>43921</v>
      </c>
      <c r="B510" t="s">
        <v>65</v>
      </c>
      <c r="C510" t="s">
        <v>391</v>
      </c>
      <c r="D510" t="s">
        <v>882</v>
      </c>
      <c r="E510" s="3">
        <v>2205</v>
      </c>
    </row>
    <row r="511" spans="1:5" x14ac:dyDescent="0.3">
      <c r="A511" s="2">
        <v>43921</v>
      </c>
      <c r="B511" t="s">
        <v>65</v>
      </c>
      <c r="C511" t="s">
        <v>391</v>
      </c>
      <c r="D511" t="s">
        <v>882</v>
      </c>
      <c r="E511" s="3">
        <v>7260</v>
      </c>
    </row>
    <row r="512" spans="1:5" x14ac:dyDescent="0.3">
      <c r="A512" s="2">
        <v>44042</v>
      </c>
      <c r="B512" t="s">
        <v>65</v>
      </c>
      <c r="C512" t="s">
        <v>391</v>
      </c>
      <c r="D512" t="s">
        <v>882</v>
      </c>
      <c r="E512" s="3">
        <v>4590</v>
      </c>
    </row>
    <row r="513" spans="1:5" x14ac:dyDescent="0.3">
      <c r="A513" s="2">
        <v>44042</v>
      </c>
      <c r="B513" t="s">
        <v>65</v>
      </c>
      <c r="C513" t="s">
        <v>391</v>
      </c>
      <c r="D513" t="s">
        <v>882</v>
      </c>
      <c r="E513" s="3">
        <v>5175</v>
      </c>
    </row>
    <row r="514" spans="1:5" x14ac:dyDescent="0.3">
      <c r="A514" s="2">
        <v>44104</v>
      </c>
      <c r="B514" t="s">
        <v>65</v>
      </c>
      <c r="C514" t="s">
        <v>391</v>
      </c>
      <c r="D514" t="s">
        <v>882</v>
      </c>
      <c r="E514" s="3">
        <v>300</v>
      </c>
    </row>
    <row r="515" spans="1:5" x14ac:dyDescent="0.3">
      <c r="A515" s="2">
        <v>44104</v>
      </c>
      <c r="B515" t="s">
        <v>65</v>
      </c>
      <c r="C515" t="s">
        <v>391</v>
      </c>
      <c r="D515" t="s">
        <v>882</v>
      </c>
      <c r="E515" s="3">
        <v>1455</v>
      </c>
    </row>
    <row r="516" spans="1:5" x14ac:dyDescent="0.3">
      <c r="A516" s="2">
        <v>44165</v>
      </c>
      <c r="B516" t="s">
        <v>65</v>
      </c>
      <c r="C516" t="s">
        <v>391</v>
      </c>
      <c r="D516" t="s">
        <v>891</v>
      </c>
      <c r="E516" s="3">
        <v>345</v>
      </c>
    </row>
    <row r="517" spans="1:5" x14ac:dyDescent="0.3">
      <c r="A517" s="2">
        <v>44165</v>
      </c>
      <c r="B517" t="s">
        <v>65</v>
      </c>
      <c r="C517" t="s">
        <v>391</v>
      </c>
      <c r="D517" t="s">
        <v>895</v>
      </c>
      <c r="E517" s="3">
        <v>1980</v>
      </c>
    </row>
    <row r="518" spans="1:5" x14ac:dyDescent="0.3">
      <c r="A518" s="2">
        <v>44224</v>
      </c>
      <c r="B518" t="s">
        <v>65</v>
      </c>
      <c r="C518" t="s">
        <v>391</v>
      </c>
      <c r="D518" t="s">
        <v>899</v>
      </c>
      <c r="E518" s="3">
        <v>2250</v>
      </c>
    </row>
    <row r="519" spans="1:5" x14ac:dyDescent="0.3">
      <c r="A519" s="2">
        <v>44286</v>
      </c>
      <c r="B519" t="s">
        <v>65</v>
      </c>
      <c r="C519" t="s">
        <v>391</v>
      </c>
      <c r="D519" t="s">
        <v>903</v>
      </c>
      <c r="E519" s="3">
        <v>2985</v>
      </c>
    </row>
    <row r="520" spans="1:5" x14ac:dyDescent="0.3">
      <c r="A520" s="2">
        <v>44286</v>
      </c>
      <c r="B520" t="s">
        <v>65</v>
      </c>
      <c r="C520" t="s">
        <v>391</v>
      </c>
      <c r="D520" t="s">
        <v>909</v>
      </c>
      <c r="E520" s="3">
        <v>3825</v>
      </c>
    </row>
    <row r="521" spans="1:5" x14ac:dyDescent="0.3">
      <c r="A521" s="2">
        <v>44433</v>
      </c>
      <c r="B521" s="2" t="s">
        <v>65</v>
      </c>
      <c r="C521" t="s">
        <v>391</v>
      </c>
      <c r="D521" t="s">
        <v>735</v>
      </c>
      <c r="E521" s="3">
        <v>17655</v>
      </c>
    </row>
    <row r="522" spans="1:5" x14ac:dyDescent="0.3">
      <c r="A522" s="2">
        <v>44500</v>
      </c>
      <c r="B522" s="2" t="s">
        <v>65</v>
      </c>
      <c r="C522" t="s">
        <v>391</v>
      </c>
      <c r="D522" t="s">
        <v>739</v>
      </c>
      <c r="E522" s="3">
        <v>17771.25</v>
      </c>
    </row>
    <row r="523" spans="1:5" x14ac:dyDescent="0.3">
      <c r="A523" s="2">
        <v>44530</v>
      </c>
      <c r="B523" s="2" t="s">
        <v>65</v>
      </c>
      <c r="C523" t="s">
        <v>391</v>
      </c>
      <c r="D523" t="s">
        <v>741</v>
      </c>
      <c r="E523" s="3">
        <v>4215</v>
      </c>
    </row>
    <row r="524" spans="1:5" x14ac:dyDescent="0.3">
      <c r="A524" s="2">
        <v>44561</v>
      </c>
      <c r="B524" s="2" t="s">
        <v>65</v>
      </c>
      <c r="C524" t="s">
        <v>391</v>
      </c>
      <c r="D524" t="s">
        <v>745</v>
      </c>
      <c r="E524" s="3">
        <v>23820</v>
      </c>
    </row>
    <row r="525" spans="1:5" x14ac:dyDescent="0.3">
      <c r="A525" s="2">
        <v>44561</v>
      </c>
      <c r="B525" s="2" t="s">
        <v>65</v>
      </c>
      <c r="C525" t="s">
        <v>391</v>
      </c>
      <c r="D525" t="s">
        <v>747</v>
      </c>
      <c r="E525" s="3">
        <v>9630</v>
      </c>
    </row>
    <row r="526" spans="1:5" x14ac:dyDescent="0.3">
      <c r="A526" s="2">
        <v>44561</v>
      </c>
      <c r="B526" s="2" t="s">
        <v>65</v>
      </c>
      <c r="C526" t="s">
        <v>391</v>
      </c>
      <c r="D526" t="s">
        <v>748</v>
      </c>
      <c r="E526" s="3">
        <v>1830</v>
      </c>
    </row>
    <row r="527" spans="1:5" x14ac:dyDescent="0.3">
      <c r="A527" s="2">
        <v>44636</v>
      </c>
      <c r="B527" s="2" t="s">
        <v>65</v>
      </c>
      <c r="C527" t="s">
        <v>391</v>
      </c>
      <c r="D527" t="s">
        <v>749</v>
      </c>
      <c r="E527" s="3">
        <v>2235</v>
      </c>
    </row>
    <row r="528" spans="1:5" x14ac:dyDescent="0.3">
      <c r="A528" s="2">
        <v>44651</v>
      </c>
      <c r="B528" s="2" t="s">
        <v>65</v>
      </c>
      <c r="C528" t="s">
        <v>391</v>
      </c>
      <c r="D528" t="s">
        <v>753</v>
      </c>
      <c r="E528" s="3">
        <v>885</v>
      </c>
    </row>
    <row r="529" spans="1:5" x14ac:dyDescent="0.3">
      <c r="A529" s="2">
        <v>44651</v>
      </c>
      <c r="B529" s="2" t="s">
        <v>65</v>
      </c>
      <c r="C529" t="s">
        <v>391</v>
      </c>
      <c r="D529" t="s">
        <v>755</v>
      </c>
      <c r="E529" s="3">
        <v>6404.84</v>
      </c>
    </row>
    <row r="530" spans="1:5" x14ac:dyDescent="0.3">
      <c r="A530" s="2">
        <v>44651</v>
      </c>
      <c r="B530" s="2" t="s">
        <v>65</v>
      </c>
      <c r="C530" t="s">
        <v>391</v>
      </c>
      <c r="D530" t="s">
        <v>756</v>
      </c>
      <c r="E530" s="3">
        <v>2807.66</v>
      </c>
    </row>
    <row r="531" spans="1:5" x14ac:dyDescent="0.3">
      <c r="A531" s="2">
        <v>44651</v>
      </c>
      <c r="B531" s="2" t="s">
        <v>65</v>
      </c>
      <c r="C531" t="s">
        <v>391</v>
      </c>
      <c r="D531" t="s">
        <v>755</v>
      </c>
      <c r="E531" s="3">
        <v>8910</v>
      </c>
    </row>
    <row r="532" spans="1:5" x14ac:dyDescent="0.3">
      <c r="A532" s="2">
        <v>44651</v>
      </c>
      <c r="B532" s="2" t="s">
        <v>65</v>
      </c>
      <c r="C532" t="s">
        <v>391</v>
      </c>
      <c r="D532" t="s">
        <v>756</v>
      </c>
      <c r="E532" s="3">
        <v>1515</v>
      </c>
    </row>
    <row r="533" spans="1:5" x14ac:dyDescent="0.3">
      <c r="A533" s="2">
        <v>44681</v>
      </c>
      <c r="B533" t="s">
        <v>65</v>
      </c>
      <c r="C533" t="s">
        <v>391</v>
      </c>
      <c r="D533" t="s">
        <v>606</v>
      </c>
      <c r="E533" s="3">
        <v>4147</v>
      </c>
    </row>
    <row r="534" spans="1:5" x14ac:dyDescent="0.3">
      <c r="A534" s="2">
        <v>44742</v>
      </c>
      <c r="B534" t="s">
        <v>65</v>
      </c>
      <c r="C534" t="s">
        <v>391</v>
      </c>
      <c r="D534" t="s">
        <v>608</v>
      </c>
      <c r="E534" s="3">
        <v>12285</v>
      </c>
    </row>
    <row r="535" spans="1:5" x14ac:dyDescent="0.3">
      <c r="A535" s="2">
        <v>44742</v>
      </c>
      <c r="B535" t="s">
        <v>65</v>
      </c>
      <c r="C535" t="s">
        <v>391</v>
      </c>
      <c r="D535" t="s">
        <v>610</v>
      </c>
      <c r="E535" s="3">
        <v>6990.25</v>
      </c>
    </row>
    <row r="536" spans="1:5" x14ac:dyDescent="0.3">
      <c r="A536" s="2">
        <v>44865</v>
      </c>
      <c r="B536" t="s">
        <v>65</v>
      </c>
      <c r="C536" t="s">
        <v>391</v>
      </c>
      <c r="D536" t="s">
        <v>614</v>
      </c>
      <c r="E536" s="3">
        <v>9121</v>
      </c>
    </row>
    <row r="537" spans="1:5" x14ac:dyDescent="0.3">
      <c r="A537" s="2">
        <v>44926</v>
      </c>
      <c r="B537" t="s">
        <v>65</v>
      </c>
      <c r="C537" t="s">
        <v>391</v>
      </c>
      <c r="D537" t="s">
        <v>616</v>
      </c>
      <c r="E537" s="3">
        <v>4830.2</v>
      </c>
    </row>
    <row r="538" spans="1:5" x14ac:dyDescent="0.3">
      <c r="A538" s="2">
        <v>44926</v>
      </c>
      <c r="B538" t="s">
        <v>65</v>
      </c>
      <c r="C538" t="s">
        <v>391</v>
      </c>
      <c r="D538" t="s">
        <v>616</v>
      </c>
      <c r="E538" s="3">
        <v>240</v>
      </c>
    </row>
    <row r="539" spans="1:5" x14ac:dyDescent="0.3">
      <c r="A539" s="2">
        <v>44985</v>
      </c>
      <c r="B539" t="s">
        <v>65</v>
      </c>
      <c r="C539" t="s">
        <v>391</v>
      </c>
      <c r="D539" t="s">
        <v>619</v>
      </c>
      <c r="E539" s="3">
        <v>2865</v>
      </c>
    </row>
    <row r="540" spans="1:5" x14ac:dyDescent="0.3">
      <c r="A540" s="2">
        <v>45016</v>
      </c>
      <c r="B540" t="s">
        <v>65</v>
      </c>
      <c r="C540" t="s">
        <v>391</v>
      </c>
      <c r="D540" t="s">
        <v>623</v>
      </c>
      <c r="E540" s="3">
        <v>375</v>
      </c>
    </row>
    <row r="541" spans="1:5" x14ac:dyDescent="0.3">
      <c r="A541" s="2">
        <v>45162</v>
      </c>
      <c r="B541" t="s">
        <v>65</v>
      </c>
      <c r="C541" t="s">
        <v>391</v>
      </c>
      <c r="D541" t="s">
        <v>510</v>
      </c>
      <c r="E541" s="3">
        <v>23820</v>
      </c>
    </row>
    <row r="542" spans="1:5" x14ac:dyDescent="0.3">
      <c r="A542" s="2">
        <v>45163</v>
      </c>
      <c r="B542" t="s">
        <v>65</v>
      </c>
      <c r="C542" t="s">
        <v>391</v>
      </c>
      <c r="D542" t="s">
        <v>514</v>
      </c>
      <c r="E542" s="3">
        <v>4500</v>
      </c>
    </row>
    <row r="543" spans="1:5" x14ac:dyDescent="0.3">
      <c r="A543" s="2">
        <v>45225</v>
      </c>
      <c r="B543" t="s">
        <v>65</v>
      </c>
      <c r="C543" t="s">
        <v>391</v>
      </c>
      <c r="D543" t="s">
        <v>516</v>
      </c>
      <c r="E543" s="3">
        <v>480</v>
      </c>
    </row>
    <row r="544" spans="1:5" x14ac:dyDescent="0.3">
      <c r="A544" s="2">
        <v>45382</v>
      </c>
      <c r="B544" t="s">
        <v>65</v>
      </c>
      <c r="C544" t="s">
        <v>391</v>
      </c>
      <c r="D544" t="s">
        <v>518</v>
      </c>
      <c r="E544" s="3">
        <v>5835</v>
      </c>
    </row>
    <row r="545" spans="1:5" x14ac:dyDescent="0.3">
      <c r="A545" s="2">
        <v>45684</v>
      </c>
      <c r="B545" t="s">
        <v>65</v>
      </c>
      <c r="C545" t="s">
        <v>391</v>
      </c>
      <c r="D545" t="s">
        <v>392</v>
      </c>
      <c r="E545" s="3">
        <v>10530</v>
      </c>
    </row>
    <row r="546" spans="1:5" x14ac:dyDescent="0.3">
      <c r="A546" s="2">
        <v>45747</v>
      </c>
      <c r="B546" t="s">
        <v>65</v>
      </c>
      <c r="C546" t="s">
        <v>391</v>
      </c>
      <c r="D546" t="s">
        <v>394</v>
      </c>
      <c r="E546" s="3">
        <v>1290</v>
      </c>
    </row>
    <row r="547" spans="1:5" x14ac:dyDescent="0.3">
      <c r="A547" s="2">
        <v>46112</v>
      </c>
      <c r="B547" t="s">
        <v>65</v>
      </c>
      <c r="C547" t="s">
        <v>219</v>
      </c>
      <c r="D547" t="s">
        <v>220</v>
      </c>
      <c r="E547" s="3">
        <v>5466</v>
      </c>
    </row>
    <row r="548" spans="1:5" s="8" customFormat="1" x14ac:dyDescent="0.3">
      <c r="A548" s="7"/>
      <c r="B548" s="14" t="s">
        <v>1042</v>
      </c>
      <c r="E548" s="9"/>
    </row>
    <row r="549" spans="1:5" x14ac:dyDescent="0.3">
      <c r="A549" s="2">
        <v>43616</v>
      </c>
      <c r="B549" t="s">
        <v>65</v>
      </c>
      <c r="C549" t="s">
        <v>391</v>
      </c>
      <c r="D549" t="s">
        <v>885</v>
      </c>
      <c r="E549" s="3">
        <v>60</v>
      </c>
    </row>
    <row r="550" spans="1:5" x14ac:dyDescent="0.3">
      <c r="A550" s="2">
        <v>43665</v>
      </c>
      <c r="B550" t="s">
        <v>65</v>
      </c>
      <c r="C550" t="s">
        <v>391</v>
      </c>
      <c r="D550" t="s">
        <v>885</v>
      </c>
      <c r="E550" s="3">
        <v>592.28</v>
      </c>
    </row>
    <row r="551" spans="1:5" x14ac:dyDescent="0.3">
      <c r="A551" s="2">
        <v>43708</v>
      </c>
      <c r="B551" t="s">
        <v>65</v>
      </c>
      <c r="C551" t="s">
        <v>391</v>
      </c>
      <c r="D551" t="s">
        <v>885</v>
      </c>
      <c r="E551" s="3">
        <v>90</v>
      </c>
    </row>
    <row r="552" spans="1:5" x14ac:dyDescent="0.3">
      <c r="A552" s="2">
        <v>43811</v>
      </c>
      <c r="B552" t="s">
        <v>65</v>
      </c>
      <c r="C552" t="s">
        <v>391</v>
      </c>
      <c r="D552" t="s">
        <v>885</v>
      </c>
      <c r="E552" s="3">
        <v>465</v>
      </c>
    </row>
    <row r="553" spans="1:5" x14ac:dyDescent="0.3">
      <c r="A553" s="2">
        <v>43859</v>
      </c>
      <c r="B553" t="s">
        <v>65</v>
      </c>
      <c r="C553" t="s">
        <v>391</v>
      </c>
      <c r="D553" t="s">
        <v>885</v>
      </c>
      <c r="E553" s="3">
        <v>75</v>
      </c>
    </row>
    <row r="554" spans="1:5" x14ac:dyDescent="0.3">
      <c r="A554" s="2">
        <v>43921</v>
      </c>
      <c r="B554" t="s">
        <v>65</v>
      </c>
      <c r="C554" t="s">
        <v>391</v>
      </c>
      <c r="D554" t="s">
        <v>885</v>
      </c>
      <c r="E554" s="3">
        <v>810</v>
      </c>
    </row>
    <row r="555" spans="1:5" x14ac:dyDescent="0.3">
      <c r="A555" s="2">
        <v>43921</v>
      </c>
      <c r="B555" t="s">
        <v>65</v>
      </c>
      <c r="C555" t="s">
        <v>391</v>
      </c>
      <c r="D555" t="s">
        <v>885</v>
      </c>
      <c r="E555" s="3">
        <v>195</v>
      </c>
    </row>
    <row r="556" spans="1:5" x14ac:dyDescent="0.3">
      <c r="A556" s="2">
        <v>44042</v>
      </c>
      <c r="B556" t="s">
        <v>65</v>
      </c>
      <c r="C556" t="s">
        <v>391</v>
      </c>
      <c r="D556" t="s">
        <v>885</v>
      </c>
      <c r="E556" s="3">
        <v>7860</v>
      </c>
    </row>
    <row r="557" spans="1:5" x14ac:dyDescent="0.3">
      <c r="A557" s="2">
        <v>44104</v>
      </c>
      <c r="B557" t="s">
        <v>65</v>
      </c>
      <c r="C557" t="s">
        <v>391</v>
      </c>
      <c r="D557" t="s">
        <v>885</v>
      </c>
      <c r="E557" s="3">
        <v>7586</v>
      </c>
    </row>
    <row r="558" spans="1:5" x14ac:dyDescent="0.3">
      <c r="A558" s="2">
        <v>44104</v>
      </c>
      <c r="B558" t="s">
        <v>65</v>
      </c>
      <c r="C558" t="s">
        <v>391</v>
      </c>
      <c r="D558" t="s">
        <v>885</v>
      </c>
      <c r="E558" s="3">
        <v>180</v>
      </c>
    </row>
    <row r="559" spans="1:5" x14ac:dyDescent="0.3">
      <c r="A559" s="2">
        <v>44165</v>
      </c>
      <c r="B559" t="s">
        <v>65</v>
      </c>
      <c r="C559" t="s">
        <v>391</v>
      </c>
      <c r="D559" t="s">
        <v>893</v>
      </c>
      <c r="E559" s="3">
        <v>120</v>
      </c>
    </row>
    <row r="560" spans="1:5" x14ac:dyDescent="0.3">
      <c r="A560" s="2">
        <v>44165</v>
      </c>
      <c r="B560" t="s">
        <v>65</v>
      </c>
      <c r="C560" t="s">
        <v>391</v>
      </c>
      <c r="D560" t="s">
        <v>897</v>
      </c>
      <c r="E560" s="3">
        <v>570</v>
      </c>
    </row>
    <row r="561" spans="1:5" x14ac:dyDescent="0.3">
      <c r="A561" s="2">
        <v>44224</v>
      </c>
      <c r="B561" t="s">
        <v>65</v>
      </c>
      <c r="C561" t="s">
        <v>391</v>
      </c>
      <c r="D561" t="s">
        <v>901</v>
      </c>
      <c r="E561" s="3">
        <v>2605</v>
      </c>
    </row>
    <row r="562" spans="1:5" x14ac:dyDescent="0.3">
      <c r="A562" s="2">
        <v>44286</v>
      </c>
      <c r="B562" t="s">
        <v>65</v>
      </c>
      <c r="C562" t="s">
        <v>391</v>
      </c>
      <c r="D562" t="s">
        <v>905</v>
      </c>
      <c r="E562" s="3">
        <v>4488.05</v>
      </c>
    </row>
    <row r="563" spans="1:5" x14ac:dyDescent="0.3">
      <c r="A563" s="2">
        <v>44286</v>
      </c>
      <c r="B563" t="s">
        <v>65</v>
      </c>
      <c r="C563" t="s">
        <v>391</v>
      </c>
      <c r="D563" t="s">
        <v>907</v>
      </c>
      <c r="E563" s="3">
        <v>75</v>
      </c>
    </row>
    <row r="564" spans="1:5" x14ac:dyDescent="0.3">
      <c r="A564" s="2">
        <v>44286</v>
      </c>
      <c r="B564" t="s">
        <v>65</v>
      </c>
      <c r="C564" t="s">
        <v>391</v>
      </c>
      <c r="D564" t="s">
        <v>911</v>
      </c>
      <c r="E564" s="3">
        <v>689</v>
      </c>
    </row>
    <row r="565" spans="1:5" x14ac:dyDescent="0.3">
      <c r="A565" s="2">
        <v>44433</v>
      </c>
      <c r="B565" s="2" t="s">
        <v>65</v>
      </c>
      <c r="C565" t="s">
        <v>391</v>
      </c>
      <c r="D565" t="s">
        <v>737</v>
      </c>
      <c r="E565" s="3">
        <v>675</v>
      </c>
    </row>
    <row r="566" spans="1:5" x14ac:dyDescent="0.3">
      <c r="A566" s="2">
        <v>44544</v>
      </c>
      <c r="B566" s="2" t="s">
        <v>65</v>
      </c>
      <c r="C566" t="s">
        <v>391</v>
      </c>
      <c r="D566" t="s">
        <v>743</v>
      </c>
      <c r="E566" s="3">
        <v>300</v>
      </c>
    </row>
    <row r="567" spans="1:5" x14ac:dyDescent="0.3">
      <c r="A567" s="2">
        <v>44636</v>
      </c>
      <c r="B567" s="2" t="s">
        <v>65</v>
      </c>
      <c r="C567" t="s">
        <v>391</v>
      </c>
      <c r="D567" t="s">
        <v>751</v>
      </c>
      <c r="E567" s="3">
        <v>105</v>
      </c>
    </row>
    <row r="568" spans="1:5" x14ac:dyDescent="0.3">
      <c r="A568" s="2">
        <v>44651</v>
      </c>
      <c r="B568" s="2" t="s">
        <v>65</v>
      </c>
      <c r="C568" t="s">
        <v>391</v>
      </c>
      <c r="D568" t="s">
        <v>757</v>
      </c>
      <c r="E568" s="3">
        <v>60</v>
      </c>
    </row>
    <row r="569" spans="1:5" x14ac:dyDescent="0.3">
      <c r="A569" s="2">
        <v>44651</v>
      </c>
      <c r="B569" s="2" t="s">
        <v>65</v>
      </c>
      <c r="C569" t="s">
        <v>391</v>
      </c>
      <c r="D569" t="s">
        <v>759</v>
      </c>
      <c r="E569" s="3">
        <v>1172.75</v>
      </c>
    </row>
    <row r="570" spans="1:5" x14ac:dyDescent="0.3">
      <c r="A570" s="2">
        <v>44742</v>
      </c>
      <c r="B570" t="s">
        <v>65</v>
      </c>
      <c r="C570" t="s">
        <v>391</v>
      </c>
      <c r="D570" t="s">
        <v>612</v>
      </c>
      <c r="E570" s="3">
        <v>630</v>
      </c>
    </row>
    <row r="571" spans="1:5" x14ac:dyDescent="0.3">
      <c r="A571" s="2">
        <v>44985</v>
      </c>
      <c r="B571" t="s">
        <v>65</v>
      </c>
      <c r="C571" t="s">
        <v>391</v>
      </c>
      <c r="D571" t="s">
        <v>621</v>
      </c>
      <c r="E571" s="3">
        <v>1760</v>
      </c>
    </row>
    <row r="572" spans="1:5" x14ac:dyDescent="0.3">
      <c r="A572" s="2">
        <v>45162</v>
      </c>
      <c r="B572" t="s">
        <v>65</v>
      </c>
      <c r="C572" t="s">
        <v>391</v>
      </c>
      <c r="D572" t="s">
        <v>512</v>
      </c>
      <c r="E572" s="3">
        <v>13893.45</v>
      </c>
    </row>
    <row r="573" spans="1:5" s="8" customFormat="1" x14ac:dyDescent="0.3">
      <c r="A573" s="7"/>
      <c r="B573" s="14" t="s">
        <v>1043</v>
      </c>
      <c r="E573" s="9"/>
    </row>
    <row r="574" spans="1:5" x14ac:dyDescent="0.3">
      <c r="A574" s="2">
        <v>43616</v>
      </c>
      <c r="B574" t="s">
        <v>65</v>
      </c>
      <c r="C574" t="s">
        <v>391</v>
      </c>
      <c r="D574" t="s">
        <v>972</v>
      </c>
      <c r="E574" s="3">
        <v>360</v>
      </c>
    </row>
    <row r="575" spans="1:5" s="8" customFormat="1" x14ac:dyDescent="0.3">
      <c r="A575" s="7"/>
      <c r="B575" s="14" t="s">
        <v>1044</v>
      </c>
      <c r="E575" s="9"/>
    </row>
    <row r="576" spans="1:5" x14ac:dyDescent="0.3">
      <c r="A576" s="2">
        <v>44761</v>
      </c>
      <c r="B576" t="s">
        <v>656</v>
      </c>
      <c r="C576" t="s">
        <v>657</v>
      </c>
      <c r="D576" t="s">
        <v>658</v>
      </c>
      <c r="E576" s="3">
        <v>53819.7</v>
      </c>
    </row>
    <row r="578" spans="5:7" x14ac:dyDescent="0.3">
      <c r="E578" s="12">
        <f>SUM(E3:E576)</f>
        <v>1499855.7099999997</v>
      </c>
    </row>
    <row r="580" spans="5:7" x14ac:dyDescent="0.3">
      <c r="E580" s="3">
        <f>'19-20'!H43</f>
        <v>159430.75</v>
      </c>
      <c r="F580" s="6">
        <f>'19-20'!A42</f>
        <v>35</v>
      </c>
    </row>
    <row r="581" spans="5:7" x14ac:dyDescent="0.3">
      <c r="E581" s="3">
        <f>'20-21'!H87</f>
        <v>231043.52</v>
      </c>
      <c r="F581" s="6">
        <f>'20-21'!A85</f>
        <v>72</v>
      </c>
    </row>
    <row r="582" spans="5:7" x14ac:dyDescent="0.3">
      <c r="E582" s="3">
        <f>'21-22'!H80</f>
        <v>241807.21000000002</v>
      </c>
      <c r="F582" s="6">
        <f>'21-22'!A79</f>
        <v>66</v>
      </c>
    </row>
    <row r="583" spans="5:7" x14ac:dyDescent="0.3">
      <c r="E583" s="3">
        <f>'22-23'!H73</f>
        <v>228454.16000000003</v>
      </c>
      <c r="F583" s="6">
        <f>'22-23'!A72</f>
        <v>59</v>
      </c>
    </row>
    <row r="584" spans="5:7" x14ac:dyDescent="0.3">
      <c r="E584" s="3">
        <f>'23-24'!H74</f>
        <v>227135.06000000003</v>
      </c>
      <c r="F584" s="6">
        <f>'23-24'!A73</f>
        <v>51</v>
      </c>
    </row>
    <row r="585" spans="5:7" x14ac:dyDescent="0.3">
      <c r="E585" s="3">
        <f>'24-25'!H99</f>
        <v>173138.75000000006</v>
      </c>
      <c r="F585" s="6">
        <f>'24-25'!A98</f>
        <v>62</v>
      </c>
    </row>
    <row r="586" spans="5:7" x14ac:dyDescent="0.3">
      <c r="E586" s="3">
        <f>'25-26'!H88</f>
        <v>168554.98</v>
      </c>
      <c r="F586" s="6">
        <f>'25-26'!A87</f>
        <v>79</v>
      </c>
    </row>
    <row r="587" spans="5:7" x14ac:dyDescent="0.3">
      <c r="E587" s="26">
        <f>'26-27'!H40</f>
        <v>70291.28</v>
      </c>
      <c r="F587" s="6">
        <f>'26-27'!A39</f>
        <v>26</v>
      </c>
    </row>
    <row r="588" spans="5:7" x14ac:dyDescent="0.3">
      <c r="E588" s="3">
        <f>SUM(E580:E587)</f>
        <v>1499855.71</v>
      </c>
      <c r="F588" s="6">
        <f>SUM(F580:F587)</f>
        <v>450</v>
      </c>
      <c r="G588" t="s">
        <v>1045</v>
      </c>
    </row>
    <row r="589" spans="5:7" x14ac:dyDescent="0.3">
      <c r="F589" s="6">
        <v>39</v>
      </c>
      <c r="G589" t="s">
        <v>1046</v>
      </c>
    </row>
    <row r="591" spans="5:7" x14ac:dyDescent="0.3">
      <c r="E591" s="3">
        <f>E578-E588</f>
        <v>0</v>
      </c>
    </row>
    <row r="592" spans="5:7" x14ac:dyDescent="0.3">
      <c r="E592" s="3">
        <f>E591/2</f>
        <v>0</v>
      </c>
    </row>
  </sheetData>
  <sortState xmlns:xlrd2="http://schemas.microsoft.com/office/spreadsheetml/2017/richdata2" ref="A378:G410">
    <sortCondition ref="D378:D410"/>
  </sortState>
  <mergeCells count="12">
    <mergeCell ref="B350:C350"/>
    <mergeCell ref="B358:C358"/>
    <mergeCell ref="B364:C364"/>
    <mergeCell ref="B371:C371"/>
    <mergeCell ref="B133:C133"/>
    <mergeCell ref="B182:D182"/>
    <mergeCell ref="B117:C117"/>
    <mergeCell ref="B141:C141"/>
    <mergeCell ref="B161:C161"/>
    <mergeCell ref="B167:C167"/>
    <mergeCell ref="B176:C176"/>
    <mergeCell ref="B145:D14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54DCD-C61A-4200-B962-89231B88A35E}">
  <dimension ref="A2:C10"/>
  <sheetViews>
    <sheetView workbookViewId="0">
      <selection activeCell="C28" sqref="C28"/>
    </sheetView>
  </sheetViews>
  <sheetFormatPr baseColWidth="10" defaultColWidth="11.44140625" defaultRowHeight="14.4" x14ac:dyDescent="0.3"/>
  <sheetData>
    <row r="2" spans="1:3" x14ac:dyDescent="0.3">
      <c r="A2">
        <v>0</v>
      </c>
      <c r="B2">
        <v>18</v>
      </c>
      <c r="C2">
        <v>19</v>
      </c>
    </row>
    <row r="3" spans="1:3" x14ac:dyDescent="0.3">
      <c r="A3">
        <v>0</v>
      </c>
      <c r="B3">
        <v>19</v>
      </c>
      <c r="C3">
        <v>20</v>
      </c>
    </row>
    <row r="4" spans="1:3" x14ac:dyDescent="0.3">
      <c r="A4">
        <v>1</v>
      </c>
      <c r="B4">
        <v>20</v>
      </c>
      <c r="C4">
        <v>21</v>
      </c>
    </row>
    <row r="5" spans="1:3" x14ac:dyDescent="0.3">
      <c r="A5">
        <v>2</v>
      </c>
      <c r="B5">
        <v>21</v>
      </c>
      <c r="C5">
        <v>22</v>
      </c>
    </row>
    <row r="6" spans="1:3" x14ac:dyDescent="0.3">
      <c r="A6">
        <v>3</v>
      </c>
      <c r="B6">
        <v>22</v>
      </c>
      <c r="C6">
        <v>23</v>
      </c>
    </row>
    <row r="7" spans="1:3" x14ac:dyDescent="0.3">
      <c r="A7">
        <v>4</v>
      </c>
      <c r="B7">
        <v>23</v>
      </c>
      <c r="C7">
        <v>24</v>
      </c>
    </row>
    <row r="8" spans="1:3" x14ac:dyDescent="0.3">
      <c r="A8">
        <v>5</v>
      </c>
      <c r="B8">
        <v>24</v>
      </c>
      <c r="C8">
        <v>25</v>
      </c>
    </row>
    <row r="9" spans="1:3" x14ac:dyDescent="0.3">
      <c r="A9">
        <v>6</v>
      </c>
      <c r="B9">
        <v>25</v>
      </c>
      <c r="C9">
        <v>26</v>
      </c>
    </row>
    <row r="10" spans="1:3" x14ac:dyDescent="0.3">
      <c r="A10">
        <v>7</v>
      </c>
      <c r="B10">
        <v>26</v>
      </c>
      <c r="C10">
        <v>27</v>
      </c>
    </row>
  </sheetData>
  <pageMargins left="0.7" right="0.7" top="0.75" bottom="0.75" header="0.3" footer="0.3"/>
  <headerFooter>
    <oddHeader>&amp;R&amp;"Aptos"&amp;10&amp;K000000 Document à diffusion restreinte&amp;1#_x000D_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63bc35-2d64-4a06-87f8-a2989c38d486">
      <Terms xmlns="http://schemas.microsoft.com/office/infopath/2007/PartnerControls"/>
    </lcf76f155ced4ddcb4097134ff3c332f>
    <TaxCatchAll xmlns="b8a13bce-9236-468e-bc75-a7dd20a94e7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A68865A790F24D94005C55CAC95597" ma:contentTypeVersion="10" ma:contentTypeDescription="Crée un document." ma:contentTypeScope="" ma:versionID="0ea4c18fa24b3909502c7e4bfdc61f6a">
  <xsd:schema xmlns:xsd="http://www.w3.org/2001/XMLSchema" xmlns:xs="http://www.w3.org/2001/XMLSchema" xmlns:p="http://schemas.microsoft.com/office/2006/metadata/properties" xmlns:ns2="4663bc35-2d64-4a06-87f8-a2989c38d486" xmlns:ns3="b8a13bce-9236-468e-bc75-a7dd20a94e79" targetNamespace="http://schemas.microsoft.com/office/2006/metadata/properties" ma:root="true" ma:fieldsID="9914b4bc71b2e49db73e28ef6f4564b6" ns2:_="" ns3:_="">
    <xsd:import namespace="4663bc35-2d64-4a06-87f8-a2989c38d486"/>
    <xsd:import namespace="b8a13bce-9236-468e-bc75-a7dd20a94e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3bc35-2d64-4a06-87f8-a2989c38d4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32ca0ec-7a5b-419f-9959-d2054212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13bce-9236-468e-bc75-a7dd20a94e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989fc7-4915-4fba-a7cd-471dab618553}" ma:internalName="TaxCatchAll" ma:showField="CatchAllData" ma:web="b8a13bce-9236-468e-bc75-a7dd20a94e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292537-9F5A-4332-8942-08A82D94BE27}">
  <ds:schemaRefs>
    <ds:schemaRef ds:uri="b8a13bce-9236-468e-bc75-a7dd20a94e79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4663bc35-2d64-4a06-87f8-a2989c38d486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64349C5-FF21-496F-A6A8-09A29B84D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63bc35-2d64-4a06-87f8-a2989c38d486"/>
    <ds:schemaRef ds:uri="b8a13bce-9236-468e-bc75-a7dd20a94e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AC84DC-0852-48B1-9BEB-83FBBA77DE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26-27</vt:lpstr>
      <vt:lpstr>25-26</vt:lpstr>
      <vt:lpstr>24-25</vt:lpstr>
      <vt:lpstr>23-24</vt:lpstr>
      <vt:lpstr>22-23</vt:lpstr>
      <vt:lpstr>21-22</vt:lpstr>
      <vt:lpstr>20-21</vt:lpstr>
      <vt:lpstr>19-20</vt:lpstr>
      <vt:lpstr>Contrats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Huard, Geneviève</dc:creator>
  <cp:keywords/>
  <dc:description/>
  <cp:lastModifiedBy>Taleyssat, Isabelle</cp:lastModifiedBy>
  <cp:revision/>
  <dcterms:created xsi:type="dcterms:W3CDTF">2026-08-18T13:34:09Z</dcterms:created>
  <dcterms:modified xsi:type="dcterms:W3CDTF">2026-10-23T19:24:14Z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040d81-e980-4c6a-b015-3459752e4864_Enabled">
    <vt:lpwstr>true</vt:lpwstr>
  </property>
  <property fmtid="{D5CDD505-2E9C-101B-9397-08002B2CF9AE}" pid="3" name="MSIP_Label_51040d81-e980-4c6a-b015-3459752e4864_SetDate">
    <vt:lpwstr>2026-08-18T14:49:11Z</vt:lpwstr>
  </property>
  <property fmtid="{D5CDD505-2E9C-101B-9397-08002B2CF9AE}" pid="4" name="MSIP_Label_51040d81-e980-4c6a-b015-3459752e4864_Method">
    <vt:lpwstr>Standard</vt:lpwstr>
  </property>
  <property fmtid="{D5CDD505-2E9C-101B-9397-08002B2CF9AE}" pid="5" name="MSIP_Label_51040d81-e980-4c6a-b015-3459752e4864_Name">
    <vt:lpwstr>Gouv-Diffusion restreinte</vt:lpwstr>
  </property>
  <property fmtid="{D5CDD505-2E9C-101B-9397-08002B2CF9AE}" pid="6" name="MSIP_Label_51040d81-e980-4c6a-b015-3459752e4864_SiteId">
    <vt:lpwstr>a66d7594-73ae-4640-b3cb-4440408918a6</vt:lpwstr>
  </property>
  <property fmtid="{D5CDD505-2E9C-101B-9397-08002B2CF9AE}" pid="7" name="MSIP_Label_51040d81-e980-4c6a-b015-3459752e4864_ActionId">
    <vt:lpwstr>1fc8d2e6-ccc9-44a1-b4c2-25afa26925ea</vt:lpwstr>
  </property>
  <property fmtid="{D5CDD505-2E9C-101B-9397-08002B2CF9AE}" pid="8" name="MSIP_Label_51040d81-e980-4c6a-b015-3459752e4864_ContentBits">
    <vt:lpwstr>1</vt:lpwstr>
  </property>
  <property fmtid="{D5CDD505-2E9C-101B-9397-08002B2CF9AE}" pid="9" name="MSIP_Label_51040d81-e980-4c6a-b015-3459752e4864_Tag">
    <vt:lpwstr>10, 3, 0, 1</vt:lpwstr>
  </property>
  <property fmtid="{D5CDD505-2E9C-101B-9397-08002B2CF9AE}" pid="10" name="ContentTypeId">
    <vt:lpwstr>0x01010085A68865A790F24D94005C55CAC95597</vt:lpwstr>
  </property>
  <property fmtid="{D5CDD505-2E9C-101B-9397-08002B2CF9AE}" pid="11" name="Order">
    <vt:r8>255300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